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navno-my.sharepoint.com/personal/ashild_male_kalsto_nav_no/Documents/Documents/"/>
    </mc:Choice>
  </mc:AlternateContent>
  <xr:revisionPtr revIDLastSave="0" documentId="8_{AC395C1D-4DFF-4E57-B173-16D4718135C3}" xr6:coauthVersionLast="47" xr6:coauthVersionMax="47" xr10:uidLastSave="{00000000-0000-0000-0000-000000000000}"/>
  <bookViews>
    <workbookView xWindow="-108" yWindow="-108" windowWidth="23256" windowHeight="13896" tabRatio="861" xr2:uid="{00000000-000D-0000-FFFF-FFFF00000000}"/>
  </bookViews>
  <sheets>
    <sheet name="Figur 1 " sheetId="24" r:id="rId1"/>
    <sheet name="Figur 2" sheetId="25" r:id="rId2"/>
    <sheet name="Tabell 1" sheetId="42" r:id="rId3"/>
    <sheet name="Tabell 2" sheetId="43" r:id="rId4"/>
    <sheet name="Tabell 3" sheetId="54" r:id="rId5"/>
    <sheet name="Tabell 4" sheetId="44" r:id="rId6"/>
    <sheet name="Figur 3" sheetId="1" r:id="rId7"/>
    <sheet name="Figur 4" sheetId="41" r:id="rId8"/>
    <sheet name="Tabell 5" sheetId="46" r:id="rId9"/>
    <sheet name="Tabell 6" sheetId="50" r:id="rId10"/>
    <sheet name="Tabell V1" sheetId="49" r:id="rId11"/>
    <sheet name="Figur V1" sheetId="32" r:id="rId12"/>
    <sheet name="Figur V2" sheetId="27" r:id="rId13"/>
    <sheet name="Figur V3" sheetId="52" r:id="rId14"/>
  </sheets>
  <definedNames>
    <definedName name="_xlnm._FilterDatabase" localSheetId="0" hidden="1">'Figur 1 '!$A$3:$E$15</definedName>
    <definedName name="_xlnm._FilterDatabase" localSheetId="1" hidden="1">'Figur 2'!$A$3:$E$15</definedName>
    <definedName name="_xlnm._FilterDatabase" localSheetId="7" hidden="1">'Figur 4'!$A$3:$D$18</definedName>
    <definedName name="_xlnm._FilterDatabase" localSheetId="10" hidden="1">'Tabell V1'!$A$3:$E$3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44" l="1"/>
  <c r="D20" i="25"/>
  <c r="E25" i="44" l="1"/>
</calcChain>
</file>

<file path=xl/sharedStrings.xml><?xml version="1.0" encoding="utf-8"?>
<sst xmlns="http://schemas.openxmlformats.org/spreadsheetml/2006/main" count="598" uniqueCount="433">
  <si>
    <t>Undervisning</t>
  </si>
  <si>
    <t>I alt</t>
  </si>
  <si>
    <t>Oslo</t>
  </si>
  <si>
    <t>Rogaland</t>
  </si>
  <si>
    <t>Møre og Romsdal</t>
  </si>
  <si>
    <t>Nordland</t>
  </si>
  <si>
    <t>Industrien totalt</t>
  </si>
  <si>
    <t>Trøndelag</t>
  </si>
  <si>
    <t>Tekstil- og lærvarer</t>
  </si>
  <si>
    <t>Trevarer</t>
  </si>
  <si>
    <t>Jordbruk, skogbruk og fiske</t>
  </si>
  <si>
    <t>Bergverksdrift og utvinning</t>
  </si>
  <si>
    <t>Bygge- og anleggsvirksomhet</t>
  </si>
  <si>
    <t>Transport og lagring</t>
  </si>
  <si>
    <t>Overnattings- og serveringsvirksomhet</t>
  </si>
  <si>
    <t>Informasjon og kommunikasjon</t>
  </si>
  <si>
    <t>Finansierings- og forsikringsvirksomhet</t>
  </si>
  <si>
    <t>Eiendomsdrift, forretningsmessig og faglig tjenesteyting</t>
  </si>
  <si>
    <t>Helse- og sosialtjeneste</t>
  </si>
  <si>
    <t>Totalt</t>
  </si>
  <si>
    <t>95% konf.int.</t>
  </si>
  <si>
    <t>Elektrisitet, vann og renovasjon</t>
  </si>
  <si>
    <t>Varehandel, motorvognreparasjoner</t>
  </si>
  <si>
    <t>Personlig tjenesteyting</t>
  </si>
  <si>
    <t>Nærings- og nytelsemidler</t>
  </si>
  <si>
    <t>Treforedling og grafisk prod.</t>
  </si>
  <si>
    <t>Prod. av maskiner og utstyr</t>
  </si>
  <si>
    <t>Prod. av metallvarer</t>
  </si>
  <si>
    <t>Prod. av annen industri</t>
  </si>
  <si>
    <t>Prod. av elektriske og optiske produkter</t>
  </si>
  <si>
    <t>Petroleum og kjemiske prod.</t>
  </si>
  <si>
    <t>-Nærings- og nytelsemidler</t>
  </si>
  <si>
    <t>-Tekstil- og lærvarer</t>
  </si>
  <si>
    <t>-Trevarer</t>
  </si>
  <si>
    <t>-Treforedling og grafisk prod.</t>
  </si>
  <si>
    <t>-Petroleum og kjemisk prod.</t>
  </si>
  <si>
    <t>-Prod. av annen industri</t>
  </si>
  <si>
    <t>-Prod. av metallvarer</t>
  </si>
  <si>
    <t>-Prod. av maskiner og utstyr</t>
  </si>
  <si>
    <t>-Prod. av elektriske og optiske produkter</t>
  </si>
  <si>
    <t>Industrien</t>
  </si>
  <si>
    <t>Innlandet</t>
  </si>
  <si>
    <t>Agder</t>
  </si>
  <si>
    <t>Vestland</t>
  </si>
  <si>
    <t>Estimert mangel</t>
  </si>
  <si>
    <t>Off. administrasjon og forsvar*</t>
  </si>
  <si>
    <t>Ledere</t>
  </si>
  <si>
    <t>Ingeniør- og ikt-fag</t>
  </si>
  <si>
    <t>Akademiske yrker</t>
  </si>
  <si>
    <t>Helse, pleie og omsorg</t>
  </si>
  <si>
    <t>Barne- og ungdomsarbeid</t>
  </si>
  <si>
    <t>Meglere og konsulenter</t>
  </si>
  <si>
    <t>Kontorarbeid</t>
  </si>
  <si>
    <t>Butikk- og salgsarbeid</t>
  </si>
  <si>
    <t>Bygg og anlegg</t>
  </si>
  <si>
    <t>Industriarbeid</t>
  </si>
  <si>
    <t>Reiseliv og transport</t>
  </si>
  <si>
    <t>Serviceyrker og annet arbeid</t>
  </si>
  <si>
    <t>Ingen yrkesbakgrunn eller uoppgitt</t>
  </si>
  <si>
    <t>Offentlig administrasjon og forsvar, og trygdeordninger underlagt offentlig forvaltning</t>
  </si>
  <si>
    <t>Sykepleiere</t>
  </si>
  <si>
    <t>Tømrere og snekkere</t>
  </si>
  <si>
    <t>Andre helseyrker</t>
  </si>
  <si>
    <t>Helsefagarbeidere</t>
  </si>
  <si>
    <t>Spesialsykepleiere</t>
  </si>
  <si>
    <t>Legespesialister</t>
  </si>
  <si>
    <t>Betongarbeidere</t>
  </si>
  <si>
    <t>Rørleggere og VVS-montører</t>
  </si>
  <si>
    <t>Serviceelektronikere</t>
  </si>
  <si>
    <t>Sveisere</t>
  </si>
  <si>
    <t>Programvareutviklere</t>
  </si>
  <si>
    <t>Elektrikere</t>
  </si>
  <si>
    <t>Andre håndverkere</t>
  </si>
  <si>
    <t>Gartnere</t>
  </si>
  <si>
    <t>Lastebil- og trailersjåfører</t>
  </si>
  <si>
    <t>Vernepleiere</t>
  </si>
  <si>
    <t>Andre salgsmedarbeidere</t>
  </si>
  <si>
    <t>Andre administrative ledere</t>
  </si>
  <si>
    <t>Kokker</t>
  </si>
  <si>
    <t>Servitører</t>
  </si>
  <si>
    <t>Andre bygningsarbeidere</t>
  </si>
  <si>
    <t>Isolatører mv.</t>
  </si>
  <si>
    <t>Universitets_x001E_ og høyskolelektorer/-lærere</t>
  </si>
  <si>
    <t>Grunnskolelærere</t>
  </si>
  <si>
    <t>Systemanalytikere/-arkitekter</t>
  </si>
  <si>
    <t>Andre ingeniører</t>
  </si>
  <si>
    <t>Overflatebehandlere og lakkerere</t>
  </si>
  <si>
    <t>Anleggsmaskinførere</t>
  </si>
  <si>
    <t>Renholdere i bedrifter</t>
  </si>
  <si>
    <t>Psykologer</t>
  </si>
  <si>
    <t>Telefon- og nettselgere</t>
  </si>
  <si>
    <t>Malere og byggtapetserere</t>
  </si>
  <si>
    <t>Anleggsmaskin- og industrimekanikere</t>
  </si>
  <si>
    <t>Andre programvare- og applikasjonsutviklere</t>
  </si>
  <si>
    <t>Bygningsingeniører</t>
  </si>
  <si>
    <t>Platearbeidere</t>
  </si>
  <si>
    <t>Sikkerhetsanalytikere mv.</t>
  </si>
  <si>
    <t>Andre personlige tjenesteytere</t>
  </si>
  <si>
    <t>Andre montører</t>
  </si>
  <si>
    <t>Sivilingeniører (bygg og anlegg)</t>
  </si>
  <si>
    <t>Kundesentermedarbeidere</t>
  </si>
  <si>
    <t>Bilmekanikere</t>
  </si>
  <si>
    <t>Automatikere</t>
  </si>
  <si>
    <t>Montører av elektriske og elektroniske produkter</t>
  </si>
  <si>
    <t>Andre sivilingeniører (unntatt elektroteknologi</t>
  </si>
  <si>
    <t>Yrkesfaglærere</t>
  </si>
  <si>
    <t>Førskolelærere</t>
  </si>
  <si>
    <t>Andre lærere</t>
  </si>
  <si>
    <t>Bibliotekarer og andre informasjonsarbeidere</t>
  </si>
  <si>
    <t>Elkraftingeniører</t>
  </si>
  <si>
    <t>Bioingeniører</t>
  </si>
  <si>
    <t>Driftsteknikere, IKT</t>
  </si>
  <si>
    <t>Nettverks- og systemteknikere, IKT</t>
  </si>
  <si>
    <t>Regnskapsmedarbeidere</t>
  </si>
  <si>
    <t>Kopper- og blikkenslagere</t>
  </si>
  <si>
    <t>Slaktere, fiskehandlere mv.</t>
  </si>
  <si>
    <t>Montører av mekaniske produkter</t>
  </si>
  <si>
    <t>Bil-, drosje- og varebilførere</t>
  </si>
  <si>
    <t>Kjøkkenassistenter</t>
  </si>
  <si>
    <t>Ledere av bygge- og</t>
  </si>
  <si>
    <t>Jordmødre</t>
  </si>
  <si>
    <t>Spesiallærere / spesialpedagoger</t>
  </si>
  <si>
    <t>Revisorer, regnskapsrådgivere</t>
  </si>
  <si>
    <t>Forsikrings- og finansmedarbeidere</t>
  </si>
  <si>
    <t>Frisører</t>
  </si>
  <si>
    <t>Butikkmedarbeidere</t>
  </si>
  <si>
    <t>Melke_x001E_ og husdyrprodusenter</t>
  </si>
  <si>
    <t>Murere</t>
  </si>
  <si>
    <t>Bakere, konditorer mv.</t>
  </si>
  <si>
    <t>Operatører innen næringsmiddelproduksjon</t>
  </si>
  <si>
    <t>Ledere av industriproduksjon mv.</t>
  </si>
  <si>
    <t>Ledere av helsetjenester</t>
  </si>
  <si>
    <t>Andre ledere av produksjon og tjenesteyting</t>
  </si>
  <si>
    <t>Sivilingeniører (elektronikk)</t>
  </si>
  <si>
    <t>Allmennpraktiserende leger</t>
  </si>
  <si>
    <t>Helse- og miljørådgivere</t>
  </si>
  <si>
    <t>Høyere saksbehandlere i offentlig og privat virksomhet</t>
  </si>
  <si>
    <t>Nett- og multimediautviklere</t>
  </si>
  <si>
    <t>Systemadministratorer</t>
  </si>
  <si>
    <t>Jurister og advokater</t>
  </si>
  <si>
    <t>Maskiningeniører</t>
  </si>
  <si>
    <t>Ingeniører innen petroleum, bergverk og metallurgi</t>
  </si>
  <si>
    <t>Arbeidsleder, bygg og anlegg</t>
  </si>
  <si>
    <t>Kundebehandlere lån og kreditt</t>
  </si>
  <si>
    <t>Innkjøpere</t>
  </si>
  <si>
    <t>Andre yrker innen offentlig forvaltning</t>
  </si>
  <si>
    <t>Kontormedarbeidere</t>
  </si>
  <si>
    <t>Bartendere</t>
  </si>
  <si>
    <t>Kjøreskolelærere</t>
  </si>
  <si>
    <t>Brannkonstabler</t>
  </si>
  <si>
    <t>Vektere</t>
  </si>
  <si>
    <t>Plante- og husdyrprodusenter</t>
  </si>
  <si>
    <t>Taktekkere</t>
  </si>
  <si>
    <t>Kuldemontører mv.</t>
  </si>
  <si>
    <t>Metalldreiere mv.</t>
  </si>
  <si>
    <t>Energimontører</t>
  </si>
  <si>
    <t>Tele- og IKT-installatører</t>
  </si>
  <si>
    <t>Møbelsnekkere</t>
  </si>
  <si>
    <t>Dekks- og maskinmannskap (skip)</t>
  </si>
  <si>
    <t>Administrerende direktører</t>
  </si>
  <si>
    <t>Finans- og økonomisjefer</t>
  </si>
  <si>
    <t>Strategi- og planleggingssjefer</t>
  </si>
  <si>
    <t>Salgs- og markedssjefer</t>
  </si>
  <si>
    <t>Ledere av olje- og gassutvinning mv.</t>
  </si>
  <si>
    <t>Ledere av logistikk og transport mv.</t>
  </si>
  <si>
    <t>Ledere av IKT-enheter</t>
  </si>
  <si>
    <t>Ledere av utdanning og undervisning</t>
  </si>
  <si>
    <t>Restaurantsjefer</t>
  </si>
  <si>
    <t>Sivilingeniører (industri og produksjon</t>
  </si>
  <si>
    <t>Sivilingeniører (elkraftteknikk)</t>
  </si>
  <si>
    <t>Arealplanleggere</t>
  </si>
  <si>
    <t>Lektorer mv. (videregående skole)</t>
  </si>
  <si>
    <t>Andre språklærere</t>
  </si>
  <si>
    <t>Finans- og investeringsrådgivere</t>
  </si>
  <si>
    <t>Reklame- og markedsføringsrådgivere</t>
  </si>
  <si>
    <t>Salgskonsulenter innen tekniske og medisinske produkter</t>
  </si>
  <si>
    <t>Salgskonsulenter innen IKT-produkter</t>
  </si>
  <si>
    <t>Applikasjonsprogrammerere</t>
  </si>
  <si>
    <t>Nettverksansvarlige</t>
  </si>
  <si>
    <t>Rådgivere/forskere, samfunns-vitenskap</t>
  </si>
  <si>
    <t>Rådgivere innen sosiale fagfelt</t>
  </si>
  <si>
    <t>Journalister</t>
  </si>
  <si>
    <t>Elektronikkingeniører</t>
  </si>
  <si>
    <t>Arbeidsleder, industri</t>
  </si>
  <si>
    <t>Helsesekretærer</t>
  </si>
  <si>
    <t>Regnskapsførere</t>
  </si>
  <si>
    <t>Religiøse yrker</t>
  </si>
  <si>
    <t>Sjefskokker</t>
  </si>
  <si>
    <t>Barnehage- og skolefritidsassistenter mv.</t>
  </si>
  <si>
    <t>Andre pleiemedarbeidere</t>
  </si>
  <si>
    <t>Skogbrukere</t>
  </si>
  <si>
    <t>Gulv- og flisleggere</t>
  </si>
  <si>
    <t>Operatører innen metallflatebehandling</t>
  </si>
  <si>
    <t>Operatører innen plastprodukter</t>
  </si>
  <si>
    <t>Operatører innen treforedling</t>
  </si>
  <si>
    <t>Andre stasjonære maskinoperatører</t>
  </si>
  <si>
    <t>Bussjåfører og trikkeførere</t>
  </si>
  <si>
    <t>Kran- og heisførere mv.</t>
  </si>
  <si>
    <t>Truckførere</t>
  </si>
  <si>
    <t>Andre hjelpearbeidere i industri</t>
  </si>
  <si>
    <t>Verdi for positiv feil</t>
  </si>
  <si>
    <t>Verdi for negativ feil</t>
  </si>
  <si>
    <t>Offentlig forvaltning</t>
  </si>
  <si>
    <t>Personalsjefer</t>
  </si>
  <si>
    <t>Sports-, rekreasjons- og kultursenterledere</t>
  </si>
  <si>
    <t>Andre daglige ledere i tjenesteytende virksomheter</t>
  </si>
  <si>
    <t>Geologer og geofysikere</t>
  </si>
  <si>
    <t>Matematikere, statistikere mv.</t>
  </si>
  <si>
    <t>Miljøvernrådgivere</t>
  </si>
  <si>
    <t>Sivilingeniører (maskin- og marin- teknikk)</t>
  </si>
  <si>
    <t>Sivilingeniører (kjemi)</t>
  </si>
  <si>
    <t>Sivilingeniører (geofag, petro- leumsteknologi, metallurgi mv.)</t>
  </si>
  <si>
    <t>Grafiske- og multimediadesignere</t>
  </si>
  <si>
    <t>Veterinærer</t>
  </si>
  <si>
    <t>Tannleger</t>
  </si>
  <si>
    <t>Farmasøyter</t>
  </si>
  <si>
    <t>Fysioterapeuter</t>
  </si>
  <si>
    <t>Audiografer og logopeder</t>
  </si>
  <si>
    <t>Spesialister i pedagogikk</t>
  </si>
  <si>
    <t>Organisasjonsrådgivere mv.</t>
  </si>
  <si>
    <t>Personal- og karriererådgivere</t>
  </si>
  <si>
    <t>Rådgivere innen kompetanseutvikling</t>
  </si>
  <si>
    <t>Databasedesignere og -administratorer</t>
  </si>
  <si>
    <t>Andre juridiske yrker</t>
  </si>
  <si>
    <t>Arkivarer og kuratorer</t>
  </si>
  <si>
    <t>Rådgivere/forskere, samfunns-økonomi</t>
  </si>
  <si>
    <t>Rådgivere/forskere, humanistiske fag</t>
  </si>
  <si>
    <t xml:space="preserve"> Dirigenter, komponister, musikere og sangere</t>
  </si>
  <si>
    <t>Kjemiingeniører</t>
  </si>
  <si>
    <t>Tekniske tegnere</t>
  </si>
  <si>
    <t>Andre prosesskontrolloperatører</t>
  </si>
  <si>
    <t>Radiografer mv.</t>
  </si>
  <si>
    <t>Protese- og tannteknikere</t>
  </si>
  <si>
    <t>Tannpleiere</t>
  </si>
  <si>
    <t>Optikere</t>
  </si>
  <si>
    <t>Selgere (engros)</t>
  </si>
  <si>
    <t>Eiendomsmeglere og –forvaltere</t>
  </si>
  <si>
    <t>Miljøarbeidere innen sosiale fagfelt</t>
  </si>
  <si>
    <t>Trenere og idrettsdommere</t>
  </si>
  <si>
    <t>Sports- og aktivitetsinstruktører</t>
  </si>
  <si>
    <t>Interiørdesignere og dekoratører</t>
  </si>
  <si>
    <t>Andre yrker innen estetiske fag</t>
  </si>
  <si>
    <t>Kundebehandlere, bank og postkontor</t>
  </si>
  <si>
    <t>Hotellresepsjonister</t>
  </si>
  <si>
    <t>Andre opplysningsmedarbeidere</t>
  </si>
  <si>
    <t>Lønningsmedarbeidere</t>
  </si>
  <si>
    <t>Lagermedarbeidere og materialforvaltere</t>
  </si>
  <si>
    <t>Logistikkmedarbeidere</t>
  </si>
  <si>
    <t>Kosmetologer mv.</t>
  </si>
  <si>
    <t>Butikkavdelingssjefer</t>
  </si>
  <si>
    <t>Dørselgere</t>
  </si>
  <si>
    <t>Gatekjøkken- og kafémedarbeidere mv.</t>
  </si>
  <si>
    <t>Skoleassistenter</t>
  </si>
  <si>
    <t>Fengselsbetjenter</t>
  </si>
  <si>
    <t>Andre sikkerhetsarbeidere</t>
  </si>
  <si>
    <t>Korn- og grønnsaksprodusenter</t>
  </si>
  <si>
    <t>Andre dyreoppdrettere og røktere</t>
  </si>
  <si>
    <t>Steinhoggere mv.</t>
  </si>
  <si>
    <t>Glassarbeidere</t>
  </si>
  <si>
    <t>Feiere, fasaderenholdere mv.</t>
  </si>
  <si>
    <t>Verktøymaker, låsesmeder mv.</t>
  </si>
  <si>
    <t>Skreddere, buntmakere mv.</t>
  </si>
  <si>
    <t>Yrkesdykkere</t>
  </si>
  <si>
    <t>Prosessoperatører (oppredning)</t>
  </si>
  <si>
    <t>Operatører innen metallurgiske prosessfag</t>
  </si>
  <si>
    <t>Operatører innen kjemisk industri</t>
  </si>
  <si>
    <t>Operatører innen papirprodukter</t>
  </si>
  <si>
    <t>Operatører innen trelastproduksjon</t>
  </si>
  <si>
    <t>Andre rengjørere</t>
  </si>
  <si>
    <t>Hjelpearbeidere i anlegg</t>
  </si>
  <si>
    <t>Laste- og lossearbeidere</t>
  </si>
  <si>
    <t xml:space="preserve">Møre og Romsdal </t>
  </si>
  <si>
    <t xml:space="preserve">Nordland </t>
  </si>
  <si>
    <t>Toppledere i offentlig administrasjon</t>
  </si>
  <si>
    <t>Ledere innen akvakultur mv.</t>
  </si>
  <si>
    <t>Ledere av eldreomsorg</t>
  </si>
  <si>
    <t>Varehandelssjefer</t>
  </si>
  <si>
    <t>Finansanalytikere</t>
  </si>
  <si>
    <t>Politibetjenter mv.</t>
  </si>
  <si>
    <t>Transportfunksjonærer</t>
  </si>
  <si>
    <t>Reiseledere og guider</t>
  </si>
  <si>
    <t>Innehavere av kiosk/liten butikk</t>
  </si>
  <si>
    <t>Servicemedarbeidere (bensinstasjon)</t>
  </si>
  <si>
    <t>Egg- og fjærfeprodusenter</t>
  </si>
  <si>
    <t>Havbruksarbeidere</t>
  </si>
  <si>
    <t>Støpere</t>
  </si>
  <si>
    <t>Presisjonsinstrumentmakere og -reparatører</t>
  </si>
  <si>
    <t>Bergfagarbeidere</t>
  </si>
  <si>
    <t>Operatører innen boring mv.</t>
  </si>
  <si>
    <t>Operatører innen produksjon av betong mv.</t>
  </si>
  <si>
    <t>Østfold</t>
  </si>
  <si>
    <t>Akershus</t>
  </si>
  <si>
    <t>Buskerud</t>
  </si>
  <si>
    <t>Vestfold</t>
  </si>
  <si>
    <t>Telemark</t>
  </si>
  <si>
    <t>Troms</t>
  </si>
  <si>
    <t>Finnmark</t>
  </si>
  <si>
    <t>Ledere av omsorgstjenester for barn</t>
  </si>
  <si>
    <t>Ledere av sosialomsorg</t>
  </si>
  <si>
    <t>Landmålere, kartografer mv.</t>
  </si>
  <si>
    <t>Ergoterapeuter</t>
  </si>
  <si>
    <t>Kontrolloperatører ved forbrennings- kjøle- og vannrenseanlegg mv.</t>
  </si>
  <si>
    <t>Skipsmaskinister</t>
  </si>
  <si>
    <t>Reseptarer</t>
  </si>
  <si>
    <t>Helse- og miljøkontrollører</t>
  </si>
  <si>
    <t>Finansmeglere</t>
  </si>
  <si>
    <t>Forsikringsagenter</t>
  </si>
  <si>
    <t>Andre yrker innen forretningstjenester</t>
  </si>
  <si>
    <t>Fotografer og filmfotografer</t>
  </si>
  <si>
    <t>Vaktmestre</t>
  </si>
  <si>
    <t>Dyrepassere og –trenere mv.</t>
  </si>
  <si>
    <t>Demonstrasjonsselgere</t>
  </si>
  <si>
    <t>Mekanikere innen flytekniske fag</t>
  </si>
  <si>
    <t>Gull- og sølvsmeder, gravører mv.</t>
  </si>
  <si>
    <t>Renseri- og vaskerimaskinoperatører</t>
  </si>
  <si>
    <t>Jordbruks- og skogbruksmaskin- førere</t>
  </si>
  <si>
    <t>Hjelpearbeidere i gartneri mv.</t>
  </si>
  <si>
    <t>Altmuligmann</t>
  </si>
  <si>
    <t>95 % konfidens-intervall (nedre grense)</t>
  </si>
  <si>
    <t>95 % konfidens-intervall (øvre grense)</t>
  </si>
  <si>
    <t>Redusert</t>
  </si>
  <si>
    <t>Nettodel verksemder som ventar auka bemanning dei neste 12 månadane</t>
  </si>
  <si>
    <t>Figur V2. Estimert mangel på arbeidskraft med konfidensintervaller, etter næring.</t>
  </si>
  <si>
    <t>Sysselsettingsvekst (NR)</t>
  </si>
  <si>
    <t>Sysselsettingsvekst (AKU)</t>
  </si>
  <si>
    <t>Fikk ikke ansatt noen</t>
  </si>
  <si>
    <t>Ansatte noen med lavere eller annen formell kompetanse</t>
  </si>
  <si>
    <t>For få/ingen kvalifiserte søkere</t>
  </si>
  <si>
    <t>Annet</t>
  </si>
  <si>
    <t>Navs stramhets-indikator</t>
  </si>
  <si>
    <t>Tabell 1. Estimert mangel på arbeidskraft etter fylke. 2025</t>
  </si>
  <si>
    <t>Mangel på arbeidskraft (antall)</t>
  </si>
  <si>
    <t>Helt ledige og arbeidssøkere på tiltak i mars 2025</t>
  </si>
  <si>
    <t>Uendret</t>
  </si>
  <si>
    <t>Økt</t>
  </si>
  <si>
    <t>Nettoandel</t>
  </si>
  <si>
    <t>Figur 4. Navs sysselsettingsbarometer. Nettoandel virksomheter som venter økning i sysselsettingen, etter fylke. Prosent.</t>
  </si>
  <si>
    <t>Toppledere i interesseorganisasjoner</t>
  </si>
  <si>
    <t>Fysikere og astronomer</t>
  </si>
  <si>
    <t>Sivilagronomer mv.</t>
  </si>
  <si>
    <t>Landskapsarkitekter</t>
  </si>
  <si>
    <t>Kiropraktorer mv.</t>
  </si>
  <si>
    <t>Andre musikklærere</t>
  </si>
  <si>
    <t>Andre lærere i estetiske fag</t>
  </si>
  <si>
    <t>Andre IKT-lærere</t>
  </si>
  <si>
    <t>Bioteknikere (ikke-medisinske laboratorier)</t>
  </si>
  <si>
    <t>Dekksoffiserer og loser</t>
  </si>
  <si>
    <t>Dyrepleiere</t>
  </si>
  <si>
    <t>Ambulansepersonell</t>
  </si>
  <si>
    <t>Skattefunksjonærer</t>
  </si>
  <si>
    <t>Idrettsutøvere</t>
  </si>
  <si>
    <t>Teknikere innen radio og tv</t>
  </si>
  <si>
    <t>Dataregistrere</t>
  </si>
  <si>
    <t>Renholdsledere i bedrifter</t>
  </si>
  <si>
    <t>Husholdere</t>
  </si>
  <si>
    <t>Billettselgere</t>
  </si>
  <si>
    <t>Kombinasjonsbrukere, nyttevekster</t>
  </si>
  <si>
    <t>Fiskere</t>
  </si>
  <si>
    <t>Riggere og spleisere</t>
  </si>
  <si>
    <t>Metallslipere</t>
  </si>
  <si>
    <t>Vevere, strikkere mv. (innen husflidsproduksjon)</t>
  </si>
  <si>
    <t>Operatører innen produksjon av gummiprodukter</t>
  </si>
  <si>
    <t>Jernbanetrafikkoperatører</t>
  </si>
  <si>
    <t>Bilvaskere</t>
  </si>
  <si>
    <t>Hjelpearbeidere i bygg</t>
  </si>
  <si>
    <t>Renovasjonsarbeidere</t>
  </si>
  <si>
    <t>Gjenvinningsarbeidere</t>
  </si>
  <si>
    <t>Andre hjelpearbeidere</t>
  </si>
  <si>
    <t>Grunnskole / Ingen krav til utdanning</t>
  </si>
  <si>
    <t>Økonomiske og administrative fag, inkl salg og service</t>
  </si>
  <si>
    <t>Informasjons- og datateknologi</t>
  </si>
  <si>
    <t>Elektrofag</t>
  </si>
  <si>
    <t>Mekaniske fag og maskinfag</t>
  </si>
  <si>
    <t>Bygg- og anleggsfag</t>
  </si>
  <si>
    <t>Andre naturvitenskapelige fag, tekniske fag og håndverksfag</t>
  </si>
  <si>
    <t>Pleie- og omsorgsfag</t>
  </si>
  <si>
    <t>Andre helse-, sosial- og idrettsfag</t>
  </si>
  <si>
    <t>Primærnæringsfag</t>
  </si>
  <si>
    <t>Samferdsels- og sikkerhetsfag og andre servicefag</t>
  </si>
  <si>
    <t>Andre fag</t>
  </si>
  <si>
    <t>Høyere yrkesfaglig utdanning (fagskole)</t>
  </si>
  <si>
    <t>Estetiske og kreative fag</t>
  </si>
  <si>
    <t>Økonomiske-, administrative-, samfunns- og juridiske fag</t>
  </si>
  <si>
    <t>Andre naturvitenskapelige og tekniske fag</t>
  </si>
  <si>
    <t>Universitets- og høyskoleutdanning, lavere nivå (bachelor)</t>
  </si>
  <si>
    <t>Humanistiske og estetiske fag</t>
  </si>
  <si>
    <t>Lærerutdanninger og utdanninger i pedagogikk</t>
  </si>
  <si>
    <t>Samfunnsfag og juridiske fag</t>
  </si>
  <si>
    <t>Økonomiske og administrative fag</t>
  </si>
  <si>
    <t>Ingeniørfag</t>
  </si>
  <si>
    <t>Universitets- og høyskoleutdanning, høyere nivå (master)</t>
  </si>
  <si>
    <t>Samfunnsvitenskapelige fag</t>
  </si>
  <si>
    <t>Juridiske fag</t>
  </si>
  <si>
    <t>Medisin</t>
  </si>
  <si>
    <t>Forskerutdanning (Ph.D)</t>
  </si>
  <si>
    <t>Fagfelt</t>
  </si>
  <si>
    <t>Utdanningsnivå</t>
  </si>
  <si>
    <t>Videregående skole</t>
  </si>
  <si>
    <t>Studieforberedende</t>
  </si>
  <si>
    <t>Odontologi</t>
  </si>
  <si>
    <t>Grunnskole/
Ingen krav 
til utdanning</t>
  </si>
  <si>
    <t>Universitets- og 
høyskoleutdanning, 
lavere nivå (bachelor)</t>
  </si>
  <si>
    <t>Universitets- og 
høyskoleutdanning, 
høyere nivå (master)</t>
  </si>
  <si>
    <t>Forsker-
utdanning 
(Ph.D)</t>
  </si>
  <si>
    <t>Andre helse-, 
sosial- og idrettsfag</t>
  </si>
  <si>
    <t>Humanistiske og 
estetiske fag</t>
  </si>
  <si>
    <t>Informasjons- og 
datateknologi</t>
  </si>
  <si>
    <t>Mekaniske fag og 
maskinfag</t>
  </si>
  <si>
    <t>Samferdsels- og 
sikkerhetsfag og andre 
servicefag</t>
  </si>
  <si>
    <t>Samfunnsfag og 
juridiske fag</t>
  </si>
  <si>
    <t>Økonomiske og 
administrative fag</t>
  </si>
  <si>
    <t>Økonomiske og 
administrative fag, 
inkl salg og service</t>
  </si>
  <si>
    <t>Fagretning\
Utdanningsnivå</t>
  </si>
  <si>
    <t>Samfunns-
vitenskapelige fag</t>
  </si>
  <si>
    <t>Økonomiske-, 
administrative-, 
samfunns- og 
juridiske fag</t>
  </si>
  <si>
    <t>Høyere 
yrkesfaglig 
utdanning 
(fagskole)</t>
  </si>
  <si>
    <t xml:space="preserve">Videregående, 
fag- og 
yrkes-
opplæring </t>
  </si>
  <si>
    <t>Andre natur-
vitenskapelige 
fag, tekniske fag 
og håndverksfag</t>
  </si>
  <si>
    <t>Andre natur-
vitenskapelige 
og tekniske fag</t>
  </si>
  <si>
    <t>Estetiske og 
kreative fag</t>
  </si>
  <si>
    <t>Lærerutdanninger 
og utdanninger i pedagogikk</t>
  </si>
  <si>
    <t>Tabell 3 Estimert mangel på arbeidskraft, etter utdanning. 2025</t>
  </si>
  <si>
    <t>Tabell 4. Navs sysselsettingsbarometer. Virksomheter som venter redusert, uendret eller økt sysselsetting. Prosent</t>
  </si>
  <si>
    <t>Figur 3. Nettoandel virksomheter som venter økt bemanning de neste 12 månedene (venstre akse). Årlig sysselsettingsvekst ifølge nasjonalregnskapet og AKU (høyre akse). Prosent.</t>
  </si>
  <si>
    <t>Tabell 5. Navs sysselsettingsbarometer. Virksomheter som venter redusert, uendret eller økt sysselsetting, etter næring. Prosent.</t>
  </si>
  <si>
    <t>Tabell 6. Estimert mangel på arbeidskraft, etter næring. 2025</t>
  </si>
  <si>
    <t>Tabell V1. Estimert mangel på arbeidskraft, etter yrke. 2025.</t>
  </si>
  <si>
    <t>Figur V1. Estimert mangel på arbeidskraft med konfidensintervaller, etter fylke.</t>
  </si>
  <si>
    <t>Figur V3. Estimert mangel på arbeidskraft med konfidensintervaller, etter utdanning.</t>
  </si>
  <si>
    <t>Figur 1. Virksomheter som ikke har lykkes i å rekruttere, eller har måttet ansette noen med lavere eller annen formell kompetanse enn de søkte etter, etter fylke. Prosent</t>
  </si>
  <si>
    <t>Figur 2. Årsakene til virksomhetenes rekrutteringsproblemer, etter fylke. Prosent</t>
  </si>
  <si>
    <t xml:space="preserve">Tabell 2. Mangel på arbeidskraft og antall helt ledige og arbeidssøkere på tiltak i mars 2025, etter yrkesgruppe. Antall </t>
  </si>
  <si>
    <t>Virksomheter med alvorlige rekrutterings-problemer (prosent)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</si>
</sst>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_ * #,##0_ ;_ * \-#,##0_ ;_ * &quot;-&quot;??_ ;_ @_ "/>
    <numFmt numFmtId="167" formatCode="#,##0.0"/>
    <numFmt numFmtId="168" formatCode="#,##0.0_ ;\-#,##0.0\ "/>
    <numFmt numFmtId="169" formatCode="_-* #,##0_-;\-* #,##0_-;_-* &quot;-&quot;??_-;_-@_-"/>
    <numFmt numFmtId="170" formatCode="_-* #,##0.0_-;\-* #,##0.0_-;_-* &quot;-&quot;??_-;_-@_-"/>
  </numFmts>
  <fonts count="46" x14ac:knownFonts="1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sz val="10"/>
      <name val="Times New Roman"/>
      <family val="1"/>
    </font>
    <font>
      <sz val="10"/>
      <color rgb="FF00B0F0"/>
      <name val="Verdana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  <scheme val="major"/>
    </font>
    <font>
      <sz val="10"/>
      <color rgb="FF000000"/>
      <name val="Arial"/>
      <family val="2"/>
      <scheme val="major"/>
    </font>
    <font>
      <b/>
      <sz val="10"/>
      <color rgb="FF000000"/>
      <name val="Arial"/>
      <family val="2"/>
      <scheme val="major"/>
    </font>
    <font>
      <b/>
      <sz val="10"/>
      <color rgb="FFFFFFFF"/>
      <name val="Arial"/>
      <family val="2"/>
      <scheme val="major"/>
    </font>
    <font>
      <b/>
      <sz val="10"/>
      <name val="Arial"/>
      <family val="2"/>
      <scheme val="major"/>
    </font>
    <font>
      <sz val="10"/>
      <color rgb="FF000000"/>
      <name val="Arial Rounded MT Bold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8"/>
      <color theme="3"/>
      <name val="Arial"/>
      <family val="2"/>
      <scheme val="major"/>
    </font>
    <font>
      <sz val="12"/>
      <name val="Calibri"/>
      <family val="2"/>
    </font>
    <font>
      <b/>
      <sz val="10"/>
      <color rgb="FF000000"/>
      <name val="Arial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EED5"/>
        <bgColor indexed="64"/>
      </patternFill>
    </fill>
    <fill>
      <patternFill patternType="solid">
        <fgColor rgb="FFE6EED5"/>
        <bgColor rgb="FF000000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B3CC8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B3CC82"/>
      </left>
      <right/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/>
      <right/>
      <top style="medium">
        <color rgb="FFB3CC82"/>
      </top>
      <bottom style="medium">
        <color rgb="FFB3CC82"/>
      </bottom>
      <diagonal/>
    </border>
    <border>
      <left style="medium">
        <color rgb="FFB3CC82"/>
      </left>
      <right/>
      <top style="medium">
        <color rgb="FFB3CC82"/>
      </top>
      <bottom style="medium">
        <color rgb="FFB3CC82"/>
      </bottom>
      <diagonal/>
    </border>
    <border>
      <left/>
      <right style="medium">
        <color rgb="FFB3CC82"/>
      </right>
      <top style="medium">
        <color rgb="FFB3CC82"/>
      </top>
      <bottom style="medium">
        <color rgb="FFB3CC8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75">
    <xf numFmtId="0" fontId="0" fillId="0" borderId="0"/>
    <xf numFmtId="9" fontId="7" fillId="0" borderId="0" applyFont="0" applyFill="0" applyBorder="0" applyAlignment="0" applyProtection="0"/>
    <xf numFmtId="0" fontId="7" fillId="0" borderId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5" applyNumberFormat="0" applyAlignment="0" applyProtection="0"/>
    <xf numFmtId="0" fontId="23" fillId="7" borderId="6" applyNumberFormat="0" applyAlignment="0" applyProtection="0"/>
    <xf numFmtId="0" fontId="24" fillId="7" borderId="5" applyNumberFormat="0" applyAlignment="0" applyProtection="0"/>
    <xf numFmtId="0" fontId="25" fillId="0" borderId="7" applyNumberFormat="0" applyFill="0" applyAlignment="0" applyProtection="0"/>
    <xf numFmtId="0" fontId="26" fillId="8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30" fillId="33" borderId="0" applyNumberFormat="0" applyBorder="0" applyAlignment="0" applyProtection="0"/>
    <xf numFmtId="0" fontId="6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9" borderId="9" applyNumberFormat="0" applyFont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30" fillId="33" borderId="0" applyNumberFormat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32" fillId="0" borderId="0" applyNumberFormat="0" applyBorder="0" applyAlignment="0"/>
    <xf numFmtId="0" fontId="32" fillId="0" borderId="0" applyNumberFormat="0" applyBorder="0" applyAlignment="0"/>
    <xf numFmtId="0" fontId="32" fillId="0" borderId="0" applyNumberFormat="0" applyBorder="0" applyAlignment="0"/>
    <xf numFmtId="0" fontId="32" fillId="0" borderId="0" applyNumberFormat="0" applyBorder="0" applyAlignment="0"/>
    <xf numFmtId="0" fontId="4" fillId="0" borderId="0"/>
    <xf numFmtId="0" fontId="3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32" fillId="0" borderId="0" applyBorder="0"/>
    <xf numFmtId="9" fontId="32" fillId="0" borderId="0" applyFont="0" applyFill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9" borderId="9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32" fillId="0" borderId="0" applyBorder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164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" fillId="23" borderId="0" applyNumberFormat="0" applyBorder="0" applyAlignment="0" applyProtection="0"/>
    <xf numFmtId="43" fontId="32" fillId="0" borderId="0" applyFont="0" applyFill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42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0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0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0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33" borderId="0" applyNumberFormat="0" applyBorder="0" applyAlignment="0" applyProtection="0"/>
    <xf numFmtId="0" fontId="43" fillId="0" borderId="0" applyNumberFormat="0" applyFill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30" fillId="25" borderId="0" applyNumberFormat="0" applyBorder="0" applyAlignment="0" applyProtection="0"/>
    <xf numFmtId="0" fontId="30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30" fillId="25" borderId="0" applyNumberFormat="0" applyBorder="0" applyAlignment="0" applyProtection="0"/>
    <xf numFmtId="0" fontId="1" fillId="13" borderId="0" applyNumberFormat="0" applyBorder="0" applyAlignment="0" applyProtection="0"/>
    <xf numFmtId="0" fontId="30" fillId="17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43" fontId="32" fillId="0" borderId="0" applyFont="0" applyFill="0" applyBorder="0" applyAlignment="0" applyProtection="0"/>
    <xf numFmtId="0" fontId="30" fillId="13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30" fillId="21" borderId="0" applyNumberFormat="0" applyBorder="0" applyAlignment="0" applyProtection="0"/>
    <xf numFmtId="0" fontId="1" fillId="13" borderId="0" applyNumberFormat="0" applyBorder="0" applyAlignment="0" applyProtection="0"/>
    <xf numFmtId="164" fontId="7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0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0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0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33" borderId="0" applyNumberFormat="0" applyBorder="0" applyAlignment="0" applyProtection="0"/>
    <xf numFmtId="0" fontId="1" fillId="17" borderId="0" applyNumberFormat="0" applyBorder="0" applyAlignment="0" applyProtection="0"/>
    <xf numFmtId="0" fontId="7" fillId="0" borderId="0"/>
    <xf numFmtId="0" fontId="1" fillId="1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9" fontId="7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29" borderId="0" applyNumberFormat="0" applyBorder="0" applyAlignment="0" applyProtection="0"/>
    <xf numFmtId="0" fontId="30" fillId="21" borderId="0" applyNumberFormat="0" applyBorder="0" applyAlignment="0" applyProtection="0"/>
    <xf numFmtId="0" fontId="30" fillId="33" borderId="0" applyNumberFormat="0" applyBorder="0" applyAlignment="0" applyProtection="0"/>
    <xf numFmtId="0" fontId="30" fillId="29" borderId="0" applyNumberFormat="0" applyBorder="0" applyAlignment="0" applyProtection="0"/>
    <xf numFmtId="0" fontId="30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32" fillId="0" borderId="0" applyFont="0" applyFill="0" applyBorder="0" applyAlignment="0" applyProtection="0"/>
    <xf numFmtId="164" fontId="42" fillId="0" borderId="0" applyFont="0" applyFill="0" applyBorder="0" applyAlignment="0" applyProtection="0"/>
  </cellStyleXfs>
  <cellXfs count="98">
    <xf numFmtId="0" fontId="0" fillId="0" borderId="0" xfId="0"/>
    <xf numFmtId="1" fontId="0" fillId="0" borderId="0" xfId="0" applyNumberFormat="1"/>
    <xf numFmtId="0" fontId="8" fillId="0" borderId="0" xfId="0" applyFont="1"/>
    <xf numFmtId="165" fontId="9" fillId="0" borderId="0" xfId="0" applyNumberFormat="1" applyFont="1"/>
    <xf numFmtId="1" fontId="8" fillId="0" borderId="0" xfId="0" applyNumberFormat="1" applyFont="1"/>
    <xf numFmtId="165" fontId="8" fillId="0" borderId="0" xfId="0" applyNumberFormat="1" applyFont="1"/>
    <xf numFmtId="165" fontId="0" fillId="0" borderId="0" xfId="0" applyNumberFormat="1"/>
    <xf numFmtId="1" fontId="8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right"/>
    </xf>
    <xf numFmtId="0" fontId="12" fillId="0" borderId="0" xfId="0" applyFont="1"/>
    <xf numFmtId="1" fontId="7" fillId="0" borderId="0" xfId="2" applyNumberFormat="1"/>
    <xf numFmtId="0" fontId="7" fillId="0" borderId="0" xfId="2"/>
    <xf numFmtId="0" fontId="13" fillId="0" borderId="0" xfId="2" applyFont="1"/>
    <xf numFmtId="3" fontId="7" fillId="0" borderId="0" xfId="2" applyNumberFormat="1"/>
    <xf numFmtId="0" fontId="11" fillId="0" borderId="0" xfId="0" applyFont="1"/>
    <xf numFmtId="1" fontId="10" fillId="0" borderId="0" xfId="2" applyNumberFormat="1" applyFont="1"/>
    <xf numFmtId="9" fontId="10" fillId="0" borderId="0" xfId="1" applyFont="1" applyBorder="1" applyAlignment="1">
      <alignment horizontal="right"/>
    </xf>
    <xf numFmtId="0" fontId="10" fillId="0" borderId="0" xfId="2" applyFont="1"/>
    <xf numFmtId="0" fontId="10" fillId="0" borderId="0" xfId="2" applyFont="1" applyAlignment="1">
      <alignment horizontal="center" wrapText="1"/>
    </xf>
    <xf numFmtId="1" fontId="11" fillId="0" borderId="0" xfId="0" applyNumberFormat="1" applyFont="1"/>
    <xf numFmtId="1" fontId="10" fillId="0" borderId="0" xfId="2" applyNumberFormat="1" applyFont="1" applyAlignment="1">
      <alignment horizontal="center" wrapText="1"/>
    </xf>
    <xf numFmtId="0" fontId="31" fillId="0" borderId="0" xfId="0" applyFont="1"/>
    <xf numFmtId="165" fontId="31" fillId="0" borderId="0" xfId="0" applyNumberFormat="1" applyFont="1"/>
    <xf numFmtId="165" fontId="32" fillId="0" borderId="0" xfId="68" applyNumberFormat="1"/>
    <xf numFmtId="0" fontId="33" fillId="0" borderId="0" xfId="68" applyFont="1"/>
    <xf numFmtId="166" fontId="8" fillId="0" borderId="0" xfId="3" applyNumberFormat="1" applyFont="1" applyBorder="1"/>
    <xf numFmtId="1" fontId="4" fillId="0" borderId="0" xfId="74" applyNumberFormat="1"/>
    <xf numFmtId="165" fontId="7" fillId="0" borderId="0" xfId="2" applyNumberFormat="1"/>
    <xf numFmtId="0" fontId="34" fillId="0" borderId="0" xfId="0" applyFont="1" applyAlignment="1">
      <alignment vertical="center"/>
    </xf>
    <xf numFmtId="0" fontId="34" fillId="0" borderId="0" xfId="0" applyFont="1"/>
    <xf numFmtId="0" fontId="0" fillId="0" borderId="16" xfId="0" applyBorder="1" applyAlignment="1">
      <alignment vertical="center"/>
    </xf>
    <xf numFmtId="10" fontId="32" fillId="0" borderId="0" xfId="107" applyNumberFormat="1" applyFont="1"/>
    <xf numFmtId="165" fontId="32" fillId="0" borderId="0" xfId="106" applyNumberFormat="1"/>
    <xf numFmtId="1" fontId="34" fillId="0" borderId="0" xfId="3" applyNumberFormat="1" applyFont="1" applyBorder="1"/>
    <xf numFmtId="9" fontId="0" fillId="0" borderId="0" xfId="1" applyFont="1"/>
    <xf numFmtId="0" fontId="34" fillId="0" borderId="16" xfId="0" applyFont="1" applyBorder="1"/>
    <xf numFmtId="1" fontId="34" fillId="0" borderId="16" xfId="0" applyNumberFormat="1" applyFont="1" applyBorder="1"/>
    <xf numFmtId="166" fontId="34" fillId="0" borderId="16" xfId="3" applyNumberFormat="1" applyFont="1" applyBorder="1"/>
    <xf numFmtId="0" fontId="34" fillId="0" borderId="16" xfId="0" applyFont="1" applyBorder="1" applyAlignment="1">
      <alignment wrapText="1"/>
    </xf>
    <xf numFmtId="0" fontId="34" fillId="0" borderId="16" xfId="0" applyFont="1" applyBorder="1" applyAlignment="1">
      <alignment horizontal="left" wrapText="1"/>
    </xf>
    <xf numFmtId="0" fontId="34" fillId="0" borderId="16" xfId="2" applyFont="1" applyBorder="1"/>
    <xf numFmtId="1" fontId="34" fillId="0" borderId="16" xfId="2" applyNumberFormat="1" applyFont="1" applyBorder="1" applyAlignment="1">
      <alignment wrapText="1"/>
    </xf>
    <xf numFmtId="1" fontId="34" fillId="0" borderId="16" xfId="2" applyNumberFormat="1" applyFont="1" applyBorder="1"/>
    <xf numFmtId="0" fontId="35" fillId="0" borderId="0" xfId="0" applyFont="1" applyAlignment="1">
      <alignment vertical="center"/>
    </xf>
    <xf numFmtId="0" fontId="36" fillId="2" borderId="1" xfId="0" applyFont="1" applyFill="1" applyBorder="1" applyAlignment="1">
      <alignment horizontal="center" vertical="center" wrapText="1"/>
    </xf>
    <xf numFmtId="0" fontId="34" fillId="34" borderId="11" xfId="0" applyFont="1" applyFill="1" applyBorder="1" applyAlignment="1">
      <alignment vertical="center" wrapText="1"/>
    </xf>
    <xf numFmtId="3" fontId="34" fillId="34" borderId="1" xfId="0" applyNumberFormat="1" applyFont="1" applyFill="1" applyBorder="1" applyAlignment="1">
      <alignment horizontal="center" vertical="center" wrapText="1"/>
    </xf>
    <xf numFmtId="168" fontId="34" fillId="34" borderId="1" xfId="3" applyNumberFormat="1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vertical="center" wrapText="1"/>
    </xf>
    <xf numFmtId="3" fontId="34" fillId="0" borderId="1" xfId="0" applyNumberFormat="1" applyFont="1" applyBorder="1" applyAlignment="1">
      <alignment horizontal="center" vertical="center" wrapText="1"/>
    </xf>
    <xf numFmtId="168" fontId="34" fillId="0" borderId="1" xfId="3" applyNumberFormat="1" applyFont="1" applyBorder="1" applyAlignment="1">
      <alignment horizontal="center" vertical="center" wrapText="1"/>
    </xf>
    <xf numFmtId="3" fontId="34" fillId="0" borderId="0" xfId="0" applyNumberFormat="1" applyFont="1"/>
    <xf numFmtId="0" fontId="37" fillId="2" borderId="11" xfId="0" applyFont="1" applyFill="1" applyBorder="1" applyAlignment="1">
      <alignment vertical="center" wrapText="1"/>
    </xf>
    <xf numFmtId="1" fontId="34" fillId="0" borderId="0" xfId="0" applyNumberFormat="1" applyFont="1"/>
    <xf numFmtId="165" fontId="34" fillId="0" borderId="0" xfId="0" applyNumberFormat="1" applyFont="1"/>
    <xf numFmtId="165" fontId="38" fillId="0" borderId="0" xfId="0" applyNumberFormat="1" applyFont="1"/>
    <xf numFmtId="0" fontId="36" fillId="2" borderId="12" xfId="0" applyFont="1" applyFill="1" applyBorder="1" applyAlignment="1">
      <alignment horizontal="center" vertical="center" wrapText="1"/>
    </xf>
    <xf numFmtId="1" fontId="34" fillId="34" borderId="1" xfId="0" applyNumberFormat="1" applyFont="1" applyFill="1" applyBorder="1" applyAlignment="1">
      <alignment horizontal="center" vertical="center" wrapText="1"/>
    </xf>
    <xf numFmtId="1" fontId="34" fillId="34" borderId="12" xfId="0" applyNumberFormat="1" applyFont="1" applyFill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1" fontId="34" fillId="0" borderId="12" xfId="0" applyNumberFormat="1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wrapText="1"/>
    </xf>
    <xf numFmtId="0" fontId="34" fillId="0" borderId="16" xfId="45" applyFont="1" applyBorder="1" applyAlignment="1">
      <alignment horizontal="right"/>
    </xf>
    <xf numFmtId="0" fontId="39" fillId="0" borderId="0" xfId="0" applyFont="1" applyAlignment="1">
      <alignment vertical="center"/>
    </xf>
    <xf numFmtId="0" fontId="40" fillId="2" borderId="1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1" fillId="2" borderId="11" xfId="0" applyFont="1" applyFill="1" applyBorder="1" applyAlignment="1">
      <alignment vertical="center" wrapText="1"/>
    </xf>
    <xf numFmtId="0" fontId="36" fillId="2" borderId="13" xfId="0" applyFont="1" applyFill="1" applyBorder="1" applyAlignment="1">
      <alignment vertical="center" wrapText="1"/>
    </xf>
    <xf numFmtId="0" fontId="40" fillId="2" borderId="14" xfId="0" applyFont="1" applyFill="1" applyBorder="1" applyAlignment="1">
      <alignment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40" fillId="2" borderId="15" xfId="0" applyFont="1" applyFill="1" applyBorder="1" applyAlignment="1">
      <alignment horizontal="center" vertical="center" wrapText="1"/>
    </xf>
    <xf numFmtId="0" fontId="34" fillId="0" borderId="0" xfId="2" applyFont="1"/>
    <xf numFmtId="9" fontId="34" fillId="0" borderId="16" xfId="2" applyNumberFormat="1" applyFont="1" applyBorder="1"/>
    <xf numFmtId="0" fontId="34" fillId="0" borderId="16" xfId="2" applyFont="1" applyBorder="1" applyAlignment="1">
      <alignment wrapText="1"/>
    </xf>
    <xf numFmtId="1" fontId="34" fillId="0" borderId="0" xfId="2" applyNumberFormat="1" applyFont="1"/>
    <xf numFmtId="169" fontId="0" fillId="0" borderId="16" xfId="0" applyNumberFormat="1" applyBorder="1"/>
    <xf numFmtId="169" fontId="1" fillId="0" borderId="16" xfId="3" applyNumberFormat="1" applyFont="1" applyBorder="1"/>
    <xf numFmtId="3" fontId="42" fillId="0" borderId="16" xfId="179" applyNumberFormat="1" applyFont="1" applyBorder="1" applyAlignment="1">
      <alignment horizontal="left"/>
    </xf>
    <xf numFmtId="3" fontId="42" fillId="0" borderId="0" xfId="182" applyNumberFormat="1" applyFont="1" applyAlignment="1">
      <alignment horizontal="left"/>
    </xf>
    <xf numFmtId="170" fontId="32" fillId="0" borderId="0" xfId="216" applyNumberFormat="1" applyFont="1" applyFill="1" applyBorder="1"/>
    <xf numFmtId="3" fontId="34" fillId="0" borderId="16" xfId="0" applyNumberFormat="1" applyFont="1" applyBorder="1"/>
    <xf numFmtId="3" fontId="34" fillId="0" borderId="16" xfId="2" applyNumberFormat="1" applyFont="1" applyBorder="1"/>
    <xf numFmtId="0" fontId="45" fillId="2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 vertical="center" wrapText="1"/>
    </xf>
    <xf numFmtId="0" fontId="4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35" borderId="11" xfId="0" applyFill="1" applyBorder="1" applyAlignment="1">
      <alignment vertical="center" wrapText="1"/>
    </xf>
    <xf numFmtId="3" fontId="0" fillId="35" borderId="1" xfId="0" applyNumberFormat="1" applyFill="1" applyBorder="1" applyAlignment="1">
      <alignment horizontal="center" vertical="center" wrapText="1"/>
    </xf>
    <xf numFmtId="167" fontId="0" fillId="35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9" fontId="34" fillId="0" borderId="18" xfId="2" applyNumberFormat="1" applyFont="1" applyBorder="1" applyAlignment="1">
      <alignment horizontal="center"/>
    </xf>
    <xf numFmtId="9" fontId="34" fillId="0" borderId="17" xfId="2" applyNumberFormat="1" applyFont="1" applyBorder="1" applyAlignment="1">
      <alignment horizontal="center"/>
    </xf>
    <xf numFmtId="9" fontId="34" fillId="0" borderId="19" xfId="2" applyNumberFormat="1" applyFont="1" applyBorder="1" applyAlignment="1">
      <alignment horizontal="center"/>
    </xf>
    <xf numFmtId="9" fontId="34" fillId="0" borderId="22" xfId="2" applyNumberFormat="1" applyFont="1" applyBorder="1" applyAlignment="1">
      <alignment horizontal="center"/>
    </xf>
    <xf numFmtId="9" fontId="34" fillId="0" borderId="20" xfId="2" applyNumberFormat="1" applyFont="1" applyBorder="1" applyAlignment="1">
      <alignment horizontal="center"/>
    </xf>
    <xf numFmtId="9" fontId="34" fillId="0" borderId="21" xfId="2" applyNumberFormat="1" applyFont="1" applyBorder="1" applyAlignment="1">
      <alignment horizontal="center"/>
    </xf>
  </cellXfs>
  <cellStyles count="375">
    <cellStyle name="20 % - uthevingsfarge 1" xfId="21" xr:uid="{00000000-0005-0000-0000-000000000000}"/>
    <cellStyle name="20 % – uthevingsfarge 1" xfId="76" xr:uid="{00000000-0005-0000-0000-000001000000}"/>
    <cellStyle name="20 % – uthevingsfarge 1 10" xfId="285" xr:uid="{913503F4-CEF8-4950-B47E-A8BE1BFE50C0}"/>
    <cellStyle name="20 % - uthevingsfarge 1 2" xfId="113" xr:uid="{00000000-0005-0000-0000-000002000000}"/>
    <cellStyle name="20 % – uthevingsfarge 1 2" xfId="147" xr:uid="{00000000-0005-0000-0000-000003000000}"/>
    <cellStyle name="20 % - uthevingsfarge 1 3" xfId="144" xr:uid="{00000000-0005-0000-0000-000004000000}"/>
    <cellStyle name="20 % – uthevingsfarge 1 3" xfId="165" xr:uid="{00000000-0005-0000-0000-000005000000}"/>
    <cellStyle name="20 % - uthevingsfarge 1 4" xfId="265" xr:uid="{8E6F0241-D99B-47AA-A7B1-7BCA7CDEA21F}"/>
    <cellStyle name="20 % – uthevingsfarge 1 4" xfId="178" xr:uid="{CF3CE0B5-455D-458D-B3EF-6AD29F265F67}"/>
    <cellStyle name="20 % - uthevingsfarge 1 5" xfId="334" xr:uid="{9BFB9563-4FB8-42B3-B6C2-CBBB78F87965}"/>
    <cellStyle name="20 % – uthevingsfarge 1 5" xfId="184" xr:uid="{28A9342B-E92E-4530-AC06-BD3C7CA2E58E}"/>
    <cellStyle name="20 % – uthevingsfarge 1 6" xfId="225" xr:uid="{A7EA72B7-4121-40B8-9379-D45456D4672E}"/>
    <cellStyle name="20 % – uthevingsfarge 1 7" xfId="230" xr:uid="{A0DB6FCB-EBC6-49FE-A0D9-6EB23A9E2683}"/>
    <cellStyle name="20 % – uthevingsfarge 1 8" xfId="234" xr:uid="{1272A41D-D213-425E-8A76-8E918ABC6B38}"/>
    <cellStyle name="20 % – uthevingsfarge 1 9" xfId="257" xr:uid="{BC60A381-ADF9-42D7-808C-7207B5107A92}"/>
    <cellStyle name="20 % - uthevingsfarge 1_Figur 4" xfId="94" xr:uid="{00000000-0005-0000-0000-000006000000}"/>
    <cellStyle name="20 % - uthevingsfarge 2" xfId="25" xr:uid="{00000000-0005-0000-0000-000007000000}"/>
    <cellStyle name="20 % – uthevingsfarge 2" xfId="77" xr:uid="{00000000-0005-0000-0000-000008000000}"/>
    <cellStyle name="20 % – uthevingsfarge 2 10" xfId="286" xr:uid="{032574C1-974E-44F2-B448-750CD1C3FA6C}"/>
    <cellStyle name="20 % - uthevingsfarge 2 2" xfId="115" xr:uid="{00000000-0005-0000-0000-000009000000}"/>
    <cellStyle name="20 % – uthevingsfarge 2 2" xfId="148" xr:uid="{00000000-0005-0000-0000-00000A000000}"/>
    <cellStyle name="20 % - uthevingsfarge 2 3" xfId="145" xr:uid="{00000000-0005-0000-0000-00000B000000}"/>
    <cellStyle name="20 % – uthevingsfarge 2 3" xfId="166" xr:uid="{00000000-0005-0000-0000-00000C000000}"/>
    <cellStyle name="20 % - uthevingsfarge 2 4" xfId="268" xr:uid="{6934C0BC-B0F8-40E0-8306-179FE8A161FF}"/>
    <cellStyle name="20 % – uthevingsfarge 2 4" xfId="185" xr:uid="{F1E4CE06-47AC-4C5D-B4B5-DCA4DE706653}"/>
    <cellStyle name="20 % - uthevingsfarge 2 5" xfId="337" xr:uid="{5CCBAC45-2E0A-47C6-9F44-4511CC07AEFB}"/>
    <cellStyle name="20 % – uthevingsfarge 2 5" xfId="212" xr:uid="{01132533-E1E9-4B75-A975-9AEFA552E61C}"/>
    <cellStyle name="20 % – uthevingsfarge 2 6" xfId="223" xr:uid="{E027246C-8EE4-45C7-8E45-1F4A9BEEB9D8}"/>
    <cellStyle name="20 % – uthevingsfarge 2 7" xfId="229" xr:uid="{51E1EFD3-F3CD-4519-B8D2-AE3212B24B97}"/>
    <cellStyle name="20 % – uthevingsfarge 2 8" xfId="235" xr:uid="{297A915B-2AB1-4358-BFEA-FE0FF87267F7}"/>
    <cellStyle name="20 % – uthevingsfarge 2 9" xfId="233" xr:uid="{F177F17B-CB0E-4977-9193-E31C903EF5D6}"/>
    <cellStyle name="20 % - uthevingsfarge 2_Figur 4" xfId="95" xr:uid="{00000000-0005-0000-0000-00000D000000}"/>
    <cellStyle name="20 % - uthevingsfarge 3" xfId="29" xr:uid="{00000000-0005-0000-0000-00000E000000}"/>
    <cellStyle name="20 % – uthevingsfarge 3" xfId="78" xr:uid="{00000000-0005-0000-0000-00000F000000}"/>
    <cellStyle name="20 % – uthevingsfarge 3 10" xfId="287" xr:uid="{D6B30E33-37D8-45EB-AA88-3B798BAAA4E9}"/>
    <cellStyle name="20 % - uthevingsfarge 3 2" xfId="117" xr:uid="{00000000-0005-0000-0000-000010000000}"/>
    <cellStyle name="20 % – uthevingsfarge 3 2" xfId="149" xr:uid="{00000000-0005-0000-0000-000011000000}"/>
    <cellStyle name="20 % - uthevingsfarge 3 3" xfId="109" xr:uid="{00000000-0005-0000-0000-000012000000}"/>
    <cellStyle name="20 % – uthevingsfarge 3 3" xfId="167" xr:uid="{00000000-0005-0000-0000-000013000000}"/>
    <cellStyle name="20 % - uthevingsfarge 3 4" xfId="271" xr:uid="{0E532843-9786-458A-9AE0-FE1EA8CD4DEC}"/>
    <cellStyle name="20 % – uthevingsfarge 3 4" xfId="186" xr:uid="{A2798706-8C85-44AB-87D7-16F8099FD812}"/>
    <cellStyle name="20 % - uthevingsfarge 3 5" xfId="340" xr:uid="{F0CFEDE7-AD79-4DBB-BE59-F0E45525EE3F}"/>
    <cellStyle name="20 % – uthevingsfarge 3 5" xfId="211" xr:uid="{029673AC-11B6-43DA-81F4-0B4B9C15067A}"/>
    <cellStyle name="20 % – uthevingsfarge 3 6" xfId="226" xr:uid="{B592F194-44ED-40CF-96C3-A218620BD082}"/>
    <cellStyle name="20 % – uthevingsfarge 3 7" xfId="231" xr:uid="{5995EF90-9609-4B21-9DCA-9DD0BEEB6F36}"/>
    <cellStyle name="20 % – uthevingsfarge 3 8" xfId="236" xr:uid="{A0F5A890-025C-4B81-B1B6-B2C8280042D8}"/>
    <cellStyle name="20 % – uthevingsfarge 3 9" xfId="256" xr:uid="{FA94A64A-39CC-4BC4-9D7B-3DBE55C8F58A}"/>
    <cellStyle name="20 % - uthevingsfarge 3_Figur 4" xfId="96" xr:uid="{00000000-0005-0000-0000-000014000000}"/>
    <cellStyle name="20 % - uthevingsfarge 4" xfId="33" xr:uid="{00000000-0005-0000-0000-000015000000}"/>
    <cellStyle name="20 % – uthevingsfarge 4" xfId="79" xr:uid="{00000000-0005-0000-0000-000016000000}"/>
    <cellStyle name="20 % – uthevingsfarge 4 10" xfId="288" xr:uid="{4A775005-79E9-4E3B-B822-3C60989904DA}"/>
    <cellStyle name="20 % - uthevingsfarge 4 2" xfId="119" xr:uid="{00000000-0005-0000-0000-000017000000}"/>
    <cellStyle name="20 % – uthevingsfarge 4 2" xfId="150" xr:uid="{00000000-0005-0000-0000-000018000000}"/>
    <cellStyle name="20 % - uthevingsfarge 4 3" xfId="112" xr:uid="{00000000-0005-0000-0000-000019000000}"/>
    <cellStyle name="20 % – uthevingsfarge 4 3" xfId="168" xr:uid="{00000000-0005-0000-0000-00001A000000}"/>
    <cellStyle name="20 % - uthevingsfarge 4 4" xfId="274" xr:uid="{E2857894-22E0-4B05-B7DC-431D7BEEDD16}"/>
    <cellStyle name="20 % – uthevingsfarge 4 4" xfId="183" xr:uid="{FA8597A3-BDED-44F5-8EAE-E14341F0385D}"/>
    <cellStyle name="20 % - uthevingsfarge 4 5" xfId="343" xr:uid="{B17A6DB8-8463-4546-82A7-8EEC917255C9}"/>
    <cellStyle name="20 % – uthevingsfarge 4 5" xfId="210" xr:uid="{6CC622AF-9D5D-465F-AFD6-2D8902566C23}"/>
    <cellStyle name="20 % – uthevingsfarge 4 6" xfId="215" xr:uid="{5FCBC74D-A3CF-4284-8E6E-34EF0C6B95D3}"/>
    <cellStyle name="20 % – uthevingsfarge 4 7" xfId="224" xr:uid="{6F616E8F-1693-4710-BC8C-50E446F8DAD3}"/>
    <cellStyle name="20 % – uthevingsfarge 4 8" xfId="237" xr:uid="{B12F0B39-8575-4DE4-826A-9097D12382C2}"/>
    <cellStyle name="20 % – uthevingsfarge 4 9" xfId="255" xr:uid="{902B6FE1-27E2-4BE3-AC1D-F5DB46A035CD}"/>
    <cellStyle name="20 % - uthevingsfarge 4_Figur 4" xfId="97" xr:uid="{00000000-0005-0000-0000-00001B000000}"/>
    <cellStyle name="20 % - uthevingsfarge 5" xfId="37" xr:uid="{00000000-0005-0000-0000-00001C000000}"/>
    <cellStyle name="20 % – uthevingsfarge 5" xfId="80" xr:uid="{00000000-0005-0000-0000-00001D000000}"/>
    <cellStyle name="20 % – uthevingsfarge 5 10" xfId="289" xr:uid="{4CAA2184-CFF2-4BBA-B7DE-D36651613282}"/>
    <cellStyle name="20 % - uthevingsfarge 5 2" xfId="121" xr:uid="{00000000-0005-0000-0000-00001E000000}"/>
    <cellStyle name="20 % – uthevingsfarge 5 2" xfId="151" xr:uid="{00000000-0005-0000-0000-00001F000000}"/>
    <cellStyle name="20 % - uthevingsfarge 5 3" xfId="143" xr:uid="{00000000-0005-0000-0000-000020000000}"/>
    <cellStyle name="20 % – uthevingsfarge 5 3" xfId="169" xr:uid="{00000000-0005-0000-0000-000021000000}"/>
    <cellStyle name="20 % - uthevingsfarge 5 4" xfId="277" xr:uid="{8906289F-BEB2-4CFB-AC1C-05F4C6F85EEB}"/>
    <cellStyle name="20 % – uthevingsfarge 5 4" xfId="187" xr:uid="{538C0B99-D3E9-489F-B33C-718941D7784E}"/>
    <cellStyle name="20 % - uthevingsfarge 5 5" xfId="346" xr:uid="{FC5E11C3-025F-45AA-8DF4-2992DC7A53C8}"/>
    <cellStyle name="20 % – uthevingsfarge 5 5" xfId="209" xr:uid="{F501DC59-E3EE-4CFD-B902-595D1EE8411C}"/>
    <cellStyle name="20 % – uthevingsfarge 5 6" xfId="227" xr:uid="{F1506FB1-68DA-46EC-8219-957EDA79420C}"/>
    <cellStyle name="20 % – uthevingsfarge 5 7" xfId="232" xr:uid="{6ECB869F-D019-4C24-AA58-68EF973266EA}"/>
    <cellStyle name="20 % – uthevingsfarge 5 8" xfId="238" xr:uid="{6D843C79-DD3F-43B4-9855-557EC7672721}"/>
    <cellStyle name="20 % – uthevingsfarge 5 9" xfId="254" xr:uid="{B65CE959-6776-422B-B9F3-00D06C42C000}"/>
    <cellStyle name="20 % - uthevingsfarge 5_Figur 4" xfId="98" xr:uid="{00000000-0005-0000-0000-000022000000}"/>
    <cellStyle name="20 % - uthevingsfarge 6" xfId="41" xr:uid="{00000000-0005-0000-0000-000023000000}"/>
    <cellStyle name="20 % – uthevingsfarge 6" xfId="81" xr:uid="{00000000-0005-0000-0000-000024000000}"/>
    <cellStyle name="20 % – uthevingsfarge 6 10" xfId="290" xr:uid="{DD2AC16B-6C3C-4BFE-AAE1-3047A47D3EC1}"/>
    <cellStyle name="20 % - uthevingsfarge 6 2" xfId="123" xr:uid="{00000000-0005-0000-0000-000025000000}"/>
    <cellStyle name="20 % – uthevingsfarge 6 2" xfId="152" xr:uid="{00000000-0005-0000-0000-000026000000}"/>
    <cellStyle name="20 % - uthevingsfarge 6 3" xfId="141" xr:uid="{00000000-0005-0000-0000-000027000000}"/>
    <cellStyle name="20 % – uthevingsfarge 6 3" xfId="170" xr:uid="{00000000-0005-0000-0000-000028000000}"/>
    <cellStyle name="20 % - uthevingsfarge 6 4" xfId="280" xr:uid="{6182646A-48D6-4D9E-A563-E4D581FF82AD}"/>
    <cellStyle name="20 % – uthevingsfarge 6 4" xfId="188" xr:uid="{39AE67EE-C3DC-491E-BC7D-E66434DFAA1E}"/>
    <cellStyle name="20 % - uthevingsfarge 6 5" xfId="349" xr:uid="{833205B9-63EE-4380-B9BC-6A0C3A110472}"/>
    <cellStyle name="20 % – uthevingsfarge 6 5" xfId="208" xr:uid="{201DABE2-8A1D-479A-B2B4-C04A4B885AED}"/>
    <cellStyle name="20 % – uthevingsfarge 6 6" xfId="222" xr:uid="{E65CDEEE-8B87-4345-BED1-41D2A63C60EF}"/>
    <cellStyle name="20 % – uthevingsfarge 6 7" xfId="228" xr:uid="{AF1B2801-337B-47AD-91B8-2A5FEBA1F6AD}"/>
    <cellStyle name="20 % – uthevingsfarge 6 8" xfId="239" xr:uid="{1262C94E-8168-4AAD-B35F-0E9C1E796BD2}"/>
    <cellStyle name="20 % – uthevingsfarge 6 9" xfId="253" xr:uid="{41DB2E63-8653-4BEE-A8F7-577BFE18735B}"/>
    <cellStyle name="20 % - uthevingsfarge 6_Figur 4" xfId="99" xr:uid="{00000000-0005-0000-0000-000029000000}"/>
    <cellStyle name="20% - uthevingsfarge 1" xfId="50" xr:uid="{00000000-0005-0000-0000-00002A000000}"/>
    <cellStyle name="20% - uthevingsfarge 1 2" xfId="129" xr:uid="{00000000-0005-0000-0000-00002B000000}"/>
    <cellStyle name="20% - uthevingsfarge 2" xfId="51" xr:uid="{00000000-0005-0000-0000-00002C000000}"/>
    <cellStyle name="20% - uthevingsfarge 2 2" xfId="130" xr:uid="{00000000-0005-0000-0000-00002D000000}"/>
    <cellStyle name="20% - uthevingsfarge 3" xfId="52" xr:uid="{00000000-0005-0000-0000-00002E000000}"/>
    <cellStyle name="20% - uthevingsfarge 3 2" xfId="131" xr:uid="{00000000-0005-0000-0000-00002F000000}"/>
    <cellStyle name="20% - uthevingsfarge 4" xfId="53" xr:uid="{00000000-0005-0000-0000-000030000000}"/>
    <cellStyle name="20% - uthevingsfarge 4 2" xfId="132" xr:uid="{00000000-0005-0000-0000-000031000000}"/>
    <cellStyle name="20% - uthevingsfarge 5" xfId="54" xr:uid="{00000000-0005-0000-0000-000032000000}"/>
    <cellStyle name="20% - uthevingsfarge 5 2" xfId="133" xr:uid="{00000000-0005-0000-0000-000033000000}"/>
    <cellStyle name="20% - uthevingsfarge 6" xfId="55" xr:uid="{00000000-0005-0000-0000-000034000000}"/>
    <cellStyle name="20% - uthevingsfarge 6 2" xfId="134" xr:uid="{00000000-0005-0000-0000-000035000000}"/>
    <cellStyle name="40 % - uthevingsfarge 1" xfId="22" xr:uid="{00000000-0005-0000-0000-000036000000}"/>
    <cellStyle name="40 % – uthevingsfarge 1" xfId="82" xr:uid="{00000000-0005-0000-0000-000037000000}"/>
    <cellStyle name="40 % – uthevingsfarge 1 10" xfId="291" xr:uid="{E4C27487-1BEC-4873-9FBB-DEC64E76ABEF}"/>
    <cellStyle name="40 % - uthevingsfarge 1 2" xfId="114" xr:uid="{00000000-0005-0000-0000-000038000000}"/>
    <cellStyle name="40 % – uthevingsfarge 1 2" xfId="153" xr:uid="{00000000-0005-0000-0000-000039000000}"/>
    <cellStyle name="40 % - uthevingsfarge 1 3" xfId="127" xr:uid="{00000000-0005-0000-0000-00003A000000}"/>
    <cellStyle name="40 % – uthevingsfarge 1 3" xfId="171" xr:uid="{00000000-0005-0000-0000-00003B000000}"/>
    <cellStyle name="40 % - uthevingsfarge 1 4" xfId="266" xr:uid="{78D805B8-7031-42AF-96F5-F5F7101828EB}"/>
    <cellStyle name="40 % – uthevingsfarge 1 4" xfId="190" xr:uid="{79D8E6DE-273C-404D-8C63-32F5FFA92BDC}"/>
    <cellStyle name="40 % - uthevingsfarge 1 5" xfId="335" xr:uid="{26EA1B56-4F56-4056-8925-A51608A49C19}"/>
    <cellStyle name="40 % – uthevingsfarge 1 5" xfId="201" xr:uid="{6BB268E1-552F-4360-8428-B26A02F3010D}"/>
    <cellStyle name="40 % – uthevingsfarge 1 6" xfId="221" xr:uid="{77F02459-B20D-45B1-9E39-0B3F953132ED}"/>
    <cellStyle name="40 % – uthevingsfarge 1 7" xfId="207" xr:uid="{E272C569-B007-497D-AC69-81DE93869661}"/>
    <cellStyle name="40 % – uthevingsfarge 1 8" xfId="240" xr:uid="{D162D22F-BEEA-44EA-84FA-7B2155808679}"/>
    <cellStyle name="40 % – uthevingsfarge 1 9" xfId="251" xr:uid="{37DA2CB8-A0EF-4892-9BA8-FD08FFA3A8A1}"/>
    <cellStyle name="40 % - uthevingsfarge 1_Figur 4" xfId="100" xr:uid="{00000000-0005-0000-0000-00003C000000}"/>
    <cellStyle name="40 % - uthevingsfarge 2" xfId="26" xr:uid="{00000000-0005-0000-0000-00003D000000}"/>
    <cellStyle name="40 % – uthevingsfarge 2" xfId="83" xr:uid="{00000000-0005-0000-0000-00003E000000}"/>
    <cellStyle name="40 % – uthevingsfarge 2 10" xfId="292" xr:uid="{986C9DA6-4452-42E5-9244-81CB1E2A119A}"/>
    <cellStyle name="40 % - uthevingsfarge 2 2" xfId="116" xr:uid="{00000000-0005-0000-0000-00003F000000}"/>
    <cellStyle name="40 % – uthevingsfarge 2 2" xfId="154" xr:uid="{00000000-0005-0000-0000-000040000000}"/>
    <cellStyle name="40 % - uthevingsfarge 2 3" xfId="108" xr:uid="{00000000-0005-0000-0000-000041000000}"/>
    <cellStyle name="40 % – uthevingsfarge 2 3" xfId="172" xr:uid="{00000000-0005-0000-0000-000042000000}"/>
    <cellStyle name="40 % - uthevingsfarge 2 4" xfId="269" xr:uid="{32AC72F8-9A8D-4DF8-A7ED-A7EA6D755FBA}"/>
    <cellStyle name="40 % – uthevingsfarge 2 4" xfId="191" xr:uid="{4D8BDEAE-C6A1-4490-80FA-9749EC12100C}"/>
    <cellStyle name="40 % - uthevingsfarge 2 5" xfId="338" xr:uid="{99FC6A5D-E501-403D-A578-4D9B24BD8A20}"/>
    <cellStyle name="40 % – uthevingsfarge 2 5" xfId="200" xr:uid="{5BC135D4-8FB3-4FC0-8C9E-78B659062E84}"/>
    <cellStyle name="40 % – uthevingsfarge 2 6" xfId="220" xr:uid="{69C408E2-06C2-4C74-9417-6C52F8FB1EB0}"/>
    <cellStyle name="40 % – uthevingsfarge 2 7" xfId="206" xr:uid="{4355874E-FE7B-4E38-8FB7-7F4FACE212B9}"/>
    <cellStyle name="40 % – uthevingsfarge 2 8" xfId="241" xr:uid="{8DB6DF22-0765-46E6-B833-C13A79177BF3}"/>
    <cellStyle name="40 % – uthevingsfarge 2 9" xfId="250" xr:uid="{1D6029CC-ADD2-459A-8F3F-797D961784E4}"/>
    <cellStyle name="40 % - uthevingsfarge 2_Figur 4" xfId="101" xr:uid="{00000000-0005-0000-0000-000043000000}"/>
    <cellStyle name="40 % - uthevingsfarge 3" xfId="30" xr:uid="{00000000-0005-0000-0000-000044000000}"/>
    <cellStyle name="40 % – uthevingsfarge 3" xfId="84" xr:uid="{00000000-0005-0000-0000-000045000000}"/>
    <cellStyle name="40 % – uthevingsfarge 3 10" xfId="293" xr:uid="{5E6634AD-8812-43F7-A05D-62BC8A5CEB13}"/>
    <cellStyle name="40 % - uthevingsfarge 3 2" xfId="118" xr:uid="{00000000-0005-0000-0000-000046000000}"/>
    <cellStyle name="40 % – uthevingsfarge 3 2" xfId="155" xr:uid="{00000000-0005-0000-0000-000047000000}"/>
    <cellStyle name="40 % - uthevingsfarge 3 3" xfId="111" xr:uid="{00000000-0005-0000-0000-000048000000}"/>
    <cellStyle name="40 % – uthevingsfarge 3 3" xfId="173" xr:uid="{00000000-0005-0000-0000-000049000000}"/>
    <cellStyle name="40 % - uthevingsfarge 3 4" xfId="272" xr:uid="{31B38DA5-4FE9-4723-A94A-A07A983271E0}"/>
    <cellStyle name="40 % – uthevingsfarge 3 4" xfId="192" xr:uid="{64220C2C-19EA-40E6-A059-772D35AF6EA6}"/>
    <cellStyle name="40 % - uthevingsfarge 3 5" xfId="341" xr:uid="{8563B9A5-CD7C-45DF-9D40-379D32912704}"/>
    <cellStyle name="40 % – uthevingsfarge 3 5" xfId="199" xr:uid="{E447FB97-8877-483C-A1A3-4058FF42FC81}"/>
    <cellStyle name="40 % – uthevingsfarge 3 6" xfId="219" xr:uid="{B4E06F37-C2FB-44B7-9711-F90A25AD0D89}"/>
    <cellStyle name="40 % – uthevingsfarge 3 7" xfId="205" xr:uid="{9A372A58-9E41-4888-BBEC-1AD7383F2131}"/>
    <cellStyle name="40 % – uthevingsfarge 3 8" xfId="242" xr:uid="{A9190C65-8A30-4DED-B624-418A5FB0AE1D}"/>
    <cellStyle name="40 % – uthevingsfarge 3 9" xfId="249" xr:uid="{A49F8EDD-094B-4185-A402-9D28C13BB54E}"/>
    <cellStyle name="40 % - uthevingsfarge 3_Figur 4" xfId="102" xr:uid="{00000000-0005-0000-0000-00004A000000}"/>
    <cellStyle name="40 % - uthevingsfarge 4" xfId="34" xr:uid="{00000000-0005-0000-0000-00004B000000}"/>
    <cellStyle name="40 % – uthevingsfarge 4" xfId="85" xr:uid="{00000000-0005-0000-0000-00004C000000}"/>
    <cellStyle name="40 % – uthevingsfarge 4 10" xfId="294" xr:uid="{58623A18-56AF-483E-B77C-5F46A305264B}"/>
    <cellStyle name="40 % - uthevingsfarge 4 2" xfId="120" xr:uid="{00000000-0005-0000-0000-00004D000000}"/>
    <cellStyle name="40 % – uthevingsfarge 4 2" xfId="156" xr:uid="{00000000-0005-0000-0000-00004E000000}"/>
    <cellStyle name="40 % - uthevingsfarge 4 3" xfId="110" xr:uid="{00000000-0005-0000-0000-00004F000000}"/>
    <cellStyle name="40 % – uthevingsfarge 4 3" xfId="174" xr:uid="{00000000-0005-0000-0000-000050000000}"/>
    <cellStyle name="40 % - uthevingsfarge 4 4" xfId="275" xr:uid="{E6A04E15-A00C-4734-AE84-EF68B9002057}"/>
    <cellStyle name="40 % – uthevingsfarge 4 4" xfId="193" xr:uid="{0E23DE12-2F34-4AD8-B2D3-1BE387F5C702}"/>
    <cellStyle name="40 % - uthevingsfarge 4 5" xfId="344" xr:uid="{8B347399-3013-4A30-8F09-B1FE6A708209}"/>
    <cellStyle name="40 % – uthevingsfarge 4 5" xfId="198" xr:uid="{501C495C-C66E-4A05-9680-EFD7B14C6567}"/>
    <cellStyle name="40 % – uthevingsfarge 4 6" xfId="218" xr:uid="{35CACB92-6D67-437E-9A4D-CDC269BA8C99}"/>
    <cellStyle name="40 % – uthevingsfarge 4 7" xfId="204" xr:uid="{E2CAA9B9-E96F-4EFA-886C-BC146DB982CF}"/>
    <cellStyle name="40 % – uthevingsfarge 4 8" xfId="243" xr:uid="{C923C2C0-7BF8-4640-80BD-CB4EBE4C1C3B}"/>
    <cellStyle name="40 % – uthevingsfarge 4 9" xfId="248" xr:uid="{B8269982-0BBF-456B-91D7-87AD18B55F6C}"/>
    <cellStyle name="40 % - uthevingsfarge 4_Figur 4" xfId="103" xr:uid="{00000000-0005-0000-0000-000051000000}"/>
    <cellStyle name="40 % - uthevingsfarge 5" xfId="38" xr:uid="{00000000-0005-0000-0000-000052000000}"/>
    <cellStyle name="40 % – uthevingsfarge 5" xfId="86" xr:uid="{00000000-0005-0000-0000-000053000000}"/>
    <cellStyle name="40 % – uthevingsfarge 5 10" xfId="295" xr:uid="{89347781-A5E1-4B4A-8E75-0E0A0FA67BE9}"/>
    <cellStyle name="40 % - uthevingsfarge 5 2" xfId="122" xr:uid="{00000000-0005-0000-0000-000054000000}"/>
    <cellStyle name="40 % – uthevingsfarge 5 2" xfId="157" xr:uid="{00000000-0005-0000-0000-000055000000}"/>
    <cellStyle name="40 % - uthevingsfarge 5 3" xfId="142" xr:uid="{00000000-0005-0000-0000-000056000000}"/>
    <cellStyle name="40 % – uthevingsfarge 5 3" xfId="175" xr:uid="{00000000-0005-0000-0000-000057000000}"/>
    <cellStyle name="40 % - uthevingsfarge 5 4" xfId="278" xr:uid="{A5AD2ED7-A4B5-4C64-AB89-53044C789FFC}"/>
    <cellStyle name="40 % – uthevingsfarge 5 4" xfId="194" xr:uid="{A0DCEAAD-7B6A-4791-A876-3F79845E5890}"/>
    <cellStyle name="40 % - uthevingsfarge 5 5" xfId="347" xr:uid="{51C3C0F6-EF7F-4D25-86F2-B14CA55CC6CD}"/>
    <cellStyle name="40 % – uthevingsfarge 5 5" xfId="197" xr:uid="{8A54643C-68C8-47AE-8AF7-39D805263428}"/>
    <cellStyle name="40 % – uthevingsfarge 5 6" xfId="217" xr:uid="{FBDB1FCF-C707-4B15-8CED-6D90D9DD5177}"/>
    <cellStyle name="40 % – uthevingsfarge 5 7" xfId="203" xr:uid="{E549A215-8883-45B9-8DFE-BF8BE7A7F2EC}"/>
    <cellStyle name="40 % – uthevingsfarge 5 8" xfId="244" xr:uid="{79B44EC3-B2C2-4F1F-8613-875946C1C9CF}"/>
    <cellStyle name="40 % – uthevingsfarge 5 9" xfId="247" xr:uid="{D11F053A-8226-47B8-84A2-3901A493E50E}"/>
    <cellStyle name="40 % - uthevingsfarge 5_Figur 4" xfId="104" xr:uid="{00000000-0005-0000-0000-000058000000}"/>
    <cellStyle name="40 % - uthevingsfarge 6" xfId="42" xr:uid="{00000000-0005-0000-0000-000059000000}"/>
    <cellStyle name="40 % – uthevingsfarge 6" xfId="87" xr:uid="{00000000-0005-0000-0000-00005A000000}"/>
    <cellStyle name="40 % – uthevingsfarge 6 10" xfId="296" xr:uid="{74E53DC6-1202-4A42-8852-6BE31646B35C}"/>
    <cellStyle name="40 % - uthevingsfarge 6 2" xfId="124" xr:uid="{00000000-0005-0000-0000-00005B000000}"/>
    <cellStyle name="40 % – uthevingsfarge 6 2" xfId="158" xr:uid="{00000000-0005-0000-0000-00005C000000}"/>
    <cellStyle name="40 % - uthevingsfarge 6 3" xfId="125" xr:uid="{00000000-0005-0000-0000-00005D000000}"/>
    <cellStyle name="40 % – uthevingsfarge 6 3" xfId="176" xr:uid="{00000000-0005-0000-0000-00005E000000}"/>
    <cellStyle name="40 % - uthevingsfarge 6 4" xfId="281" xr:uid="{B787637A-BB16-4981-8B7D-BBF6E5394718}"/>
    <cellStyle name="40 % – uthevingsfarge 6 4" xfId="195" xr:uid="{AB6FCAB6-92C7-4247-AAEE-ABDCAF81D55F}"/>
    <cellStyle name="40 % - uthevingsfarge 6 5" xfId="350" xr:uid="{82D5A1E7-4C71-46AB-9427-D590F37E5339}"/>
    <cellStyle name="40 % – uthevingsfarge 6 5" xfId="196" xr:uid="{946E4C3A-579E-491F-98B6-4FDE5E114EBA}"/>
    <cellStyle name="40 % – uthevingsfarge 6 6" xfId="189" xr:uid="{E3FB9736-7B80-498F-981C-F94F6B58A396}"/>
    <cellStyle name="40 % – uthevingsfarge 6 7" xfId="202" xr:uid="{DC8CBA26-8DF7-4C48-94BC-20089C49A134}"/>
    <cellStyle name="40 % – uthevingsfarge 6 8" xfId="245" xr:uid="{3AABA1BD-D72B-42A9-8E3C-24FB30AFC249}"/>
    <cellStyle name="40 % – uthevingsfarge 6 9" xfId="246" xr:uid="{41180A00-889B-4836-90E6-30F720FA4C81}"/>
    <cellStyle name="40 % - uthevingsfarge 6_Figur 4" xfId="105" xr:uid="{00000000-0005-0000-0000-00005F000000}"/>
    <cellStyle name="40% - uthevingsfarge 1" xfId="56" xr:uid="{00000000-0005-0000-0000-000060000000}"/>
    <cellStyle name="40% - uthevingsfarge 1 2" xfId="135" xr:uid="{00000000-0005-0000-0000-000061000000}"/>
    <cellStyle name="40% - uthevingsfarge 2" xfId="57" xr:uid="{00000000-0005-0000-0000-000062000000}"/>
    <cellStyle name="40% - uthevingsfarge 2 2" xfId="136" xr:uid="{00000000-0005-0000-0000-000063000000}"/>
    <cellStyle name="40% - uthevingsfarge 3" xfId="58" xr:uid="{00000000-0005-0000-0000-000064000000}"/>
    <cellStyle name="40% - uthevingsfarge 3 2" xfId="137" xr:uid="{00000000-0005-0000-0000-000065000000}"/>
    <cellStyle name="40% - uthevingsfarge 4" xfId="59" xr:uid="{00000000-0005-0000-0000-000066000000}"/>
    <cellStyle name="40% - uthevingsfarge 4 2" xfId="138" xr:uid="{00000000-0005-0000-0000-000067000000}"/>
    <cellStyle name="40% - uthevingsfarge 5" xfId="60" xr:uid="{00000000-0005-0000-0000-000068000000}"/>
    <cellStyle name="40% - uthevingsfarge 5 2" xfId="139" xr:uid="{00000000-0005-0000-0000-000069000000}"/>
    <cellStyle name="40% - uthevingsfarge 6" xfId="61" xr:uid="{00000000-0005-0000-0000-00006A000000}"/>
    <cellStyle name="40% - uthevingsfarge 6 2" xfId="140" xr:uid="{00000000-0005-0000-0000-00006B000000}"/>
    <cellStyle name="60 % - uthevingsfarge 1" xfId="23" xr:uid="{00000000-0005-0000-0000-00006C000000}"/>
    <cellStyle name="60 % – uthevingsfarge 1" xfId="88" xr:uid="{00000000-0005-0000-0000-00006D000000}"/>
    <cellStyle name="60 % – uthevingsfarge 1 10" xfId="322" xr:uid="{FBC33D83-857E-4083-9487-A878C4DB23FD}"/>
    <cellStyle name="60 % – uthevingsfarge 1 11" xfId="367" xr:uid="{2EF49E1F-A256-4E71-8B41-D251EFBA538F}"/>
    <cellStyle name="60 % - uthevingsfarge 1 2" xfId="267" xr:uid="{AE83CC47-6C1E-47C4-B2D2-DADD88159834}"/>
    <cellStyle name="60 % – uthevingsfarge 1 2" xfId="159" xr:uid="{00000000-0005-0000-0000-00006E000000}"/>
    <cellStyle name="60 % - uthevingsfarge 1 3" xfId="336" xr:uid="{046B32E3-AA40-47AF-8381-36FAB4CA4D00}"/>
    <cellStyle name="60 % – uthevingsfarge 1 3" xfId="308" xr:uid="{DF3E28F7-6598-4496-9A48-2CD04B4EAE0A}"/>
    <cellStyle name="60 % – uthevingsfarge 1 4" xfId="284" xr:uid="{2030E302-030D-45F2-BF63-DD1A74815363}"/>
    <cellStyle name="60 % – uthevingsfarge 1 5" xfId="260" xr:uid="{D533BE46-96B6-443C-9352-425D85C4AD1A}"/>
    <cellStyle name="60 % – uthevingsfarge 1 6" xfId="358" xr:uid="{2C10E659-C929-4407-92C4-134CEFD2DE46}"/>
    <cellStyle name="60 % – uthevingsfarge 1 7" xfId="332" xr:uid="{FEF0A122-8BAC-420F-B069-9BBB5B8E57C4}"/>
    <cellStyle name="60 % – uthevingsfarge 1 8" xfId="328" xr:uid="{210E70CC-588A-45E5-BD95-FC2479FF67CB}"/>
    <cellStyle name="60 % – uthevingsfarge 1 9" xfId="361" xr:uid="{C95D3BC0-DFB5-40D4-AA68-067A6026C0BB}"/>
    <cellStyle name="60 % - uthevingsfarge 2" xfId="27" xr:uid="{00000000-0005-0000-0000-00006F000000}"/>
    <cellStyle name="60 % – uthevingsfarge 2" xfId="89" xr:uid="{00000000-0005-0000-0000-000070000000}"/>
    <cellStyle name="60 % – uthevingsfarge 2 10" xfId="298" xr:uid="{5F7437AB-7C09-47CC-95BE-39671E3B37B5}"/>
    <cellStyle name="60 % – uthevingsfarge 2 11" xfId="368" xr:uid="{CFB9AB11-135F-4D72-A716-3F4EEFFEC529}"/>
    <cellStyle name="60 % - uthevingsfarge 2 2" xfId="270" xr:uid="{36BD6416-6ED0-47EA-BBF0-EF16D74B5525}"/>
    <cellStyle name="60 % – uthevingsfarge 2 2" xfId="160" xr:uid="{00000000-0005-0000-0000-000071000000}"/>
    <cellStyle name="60 % - uthevingsfarge 2 3" xfId="339" xr:uid="{4A383C38-EC68-4414-89DA-A0DF0018FD90}"/>
    <cellStyle name="60 % – uthevingsfarge 2 3" xfId="301" xr:uid="{B7217738-60EF-49D4-A7CC-4AE814CD2B18}"/>
    <cellStyle name="60 % – uthevingsfarge 2 4" xfId="326" xr:uid="{34250560-DD98-4630-8188-48E913EB3781}"/>
    <cellStyle name="60 % – uthevingsfarge 2 5" xfId="352" xr:uid="{72CC81A5-4C23-490C-883B-3A1BED886905}"/>
    <cellStyle name="60 % – uthevingsfarge 2 6" xfId="354" xr:uid="{5EB81AAE-9D38-4772-A304-AA6016D22841}"/>
    <cellStyle name="60 % – uthevingsfarge 2 7" xfId="311" xr:uid="{C35C4C5F-8A2D-4592-B61E-74E826FEB3D1}"/>
    <cellStyle name="60 % – uthevingsfarge 2 8" xfId="359" xr:uid="{D8EFC2D2-0676-4997-B1CE-407C9C25240C}"/>
    <cellStyle name="60 % – uthevingsfarge 2 9" xfId="309" xr:uid="{3202B5AC-F735-48E9-8B4A-31ABC5096452}"/>
    <cellStyle name="60 % - uthevingsfarge 3" xfId="31" xr:uid="{00000000-0005-0000-0000-000072000000}"/>
    <cellStyle name="60 % – uthevingsfarge 3" xfId="90" xr:uid="{00000000-0005-0000-0000-000073000000}"/>
    <cellStyle name="60 % – uthevingsfarge 3 10" xfId="363" xr:uid="{F59AAD10-4A99-4137-818F-26553C099968}"/>
    <cellStyle name="60 % – uthevingsfarge 3 11" xfId="369" xr:uid="{6AD633C5-31AE-4B15-A900-FB6BC6A99535}"/>
    <cellStyle name="60 % - uthevingsfarge 3 2" xfId="273" xr:uid="{C1CB160B-24D3-4345-991E-34E58C3E8EF6}"/>
    <cellStyle name="60 % – uthevingsfarge 3 2" xfId="161" xr:uid="{00000000-0005-0000-0000-000074000000}"/>
    <cellStyle name="60 % - uthevingsfarge 3 3" xfId="342" xr:uid="{21686414-21A8-40DB-94BA-4CE29A3AD9D0}"/>
    <cellStyle name="60 % – uthevingsfarge 3 3" xfId="330" xr:uid="{98DE31F1-27E0-41DF-BED2-0884809ACC00}"/>
    <cellStyle name="60 % – uthevingsfarge 3 4" xfId="325" xr:uid="{BB0AB213-A894-4894-A2C6-98AD6C555537}"/>
    <cellStyle name="60 % – uthevingsfarge 3 5" xfId="305" xr:uid="{A4DB0F75-2048-4D20-BF6A-81192DEC43CC}"/>
    <cellStyle name="60 % – uthevingsfarge 3 6" xfId="317" xr:uid="{05D97111-9C56-4FF0-94F5-A3C61081E894}"/>
    <cellStyle name="60 % – uthevingsfarge 3 7" xfId="252" xr:uid="{B3050ED8-0AB4-4D42-9D80-88579B63F233}"/>
    <cellStyle name="60 % – uthevingsfarge 3 8" xfId="299" xr:uid="{6058E842-0AD6-4D51-A276-DD4CB863F3E7}"/>
    <cellStyle name="60 % – uthevingsfarge 3 9" xfId="331" xr:uid="{91ED57C3-847E-4608-A77C-49EAAE7A4C67}"/>
    <cellStyle name="60 % - uthevingsfarge 4" xfId="35" xr:uid="{00000000-0005-0000-0000-000075000000}"/>
    <cellStyle name="60 % – uthevingsfarge 4" xfId="91" xr:uid="{00000000-0005-0000-0000-000076000000}"/>
    <cellStyle name="60 % – uthevingsfarge 4 10" xfId="307" xr:uid="{3432D688-8C0A-4D05-9133-151B35904242}"/>
    <cellStyle name="60 % – uthevingsfarge 4 11" xfId="370" xr:uid="{8CC9A3A9-6323-46DB-ACF1-234A740C512E}"/>
    <cellStyle name="60 % - uthevingsfarge 4 2" xfId="276" xr:uid="{94853777-2A12-45B8-AF9F-71A9770AE6A7}"/>
    <cellStyle name="60 % – uthevingsfarge 4 2" xfId="162" xr:uid="{00000000-0005-0000-0000-000077000000}"/>
    <cellStyle name="60 % - uthevingsfarge 4 3" xfId="345" xr:uid="{7C6DC76A-CD6B-4F6B-9C03-5A3AC37A0C67}"/>
    <cellStyle name="60 % – uthevingsfarge 4 3" xfId="329" xr:uid="{E8C298B9-FFD0-4DEB-ADF6-C7A904FCF7A6}"/>
    <cellStyle name="60 % – uthevingsfarge 4 4" xfId="320" xr:uid="{22DC0BCC-74C7-4D18-881D-4370F181F631}"/>
    <cellStyle name="60 % – uthevingsfarge 4 5" xfId="324" xr:uid="{FC5246A2-92F6-45FB-AE5C-C5D3399C41EF}"/>
    <cellStyle name="60 % – uthevingsfarge 4 6" xfId="300" xr:uid="{5ED29ACA-18EA-494E-9BE9-6A64B478370A}"/>
    <cellStyle name="60 % – uthevingsfarge 4 7" xfId="316" xr:uid="{E187E33F-D4F3-4E5C-9EF9-E0ACC8718615}"/>
    <cellStyle name="60 % – uthevingsfarge 4 8" xfId="303" xr:uid="{0BE7159A-97BE-4730-AABB-B38BC77B86DB}"/>
    <cellStyle name="60 % – uthevingsfarge 4 9" xfId="297" xr:uid="{2B695D8F-DB3E-4921-8826-0CFADA155EBB}"/>
    <cellStyle name="60 % - uthevingsfarge 5" xfId="39" xr:uid="{00000000-0005-0000-0000-000078000000}"/>
    <cellStyle name="60 % – uthevingsfarge 5" xfId="92" xr:uid="{00000000-0005-0000-0000-000079000000}"/>
    <cellStyle name="60 % – uthevingsfarge 5 10" xfId="365" xr:uid="{CF5CFD1A-5180-4F29-8261-EF439B36CFE4}"/>
    <cellStyle name="60 % – uthevingsfarge 5 11" xfId="371" xr:uid="{1576AF81-D457-458B-976F-6EC48CF2FEA4}"/>
    <cellStyle name="60 % - uthevingsfarge 5 2" xfId="279" xr:uid="{B20EBD11-892D-467C-A05B-567C80D13B4D}"/>
    <cellStyle name="60 % – uthevingsfarge 5 2" xfId="163" xr:uid="{00000000-0005-0000-0000-00007A000000}"/>
    <cellStyle name="60 % - uthevingsfarge 5 3" xfId="348" xr:uid="{A0D5A857-C034-4DF7-9F51-3AF1256CB19E}"/>
    <cellStyle name="60 % – uthevingsfarge 5 3" xfId="318" xr:uid="{20F34E7D-E685-40DC-AA4A-B7EC001AFC4A}"/>
    <cellStyle name="60 % – uthevingsfarge 5 4" xfId="319" xr:uid="{1D13C523-7AEA-43EC-AA7A-D6FB6D478252}"/>
    <cellStyle name="60 % – uthevingsfarge 5 5" xfId="302" xr:uid="{544C841D-7254-461E-8CB4-F8AB9D3018A9}"/>
    <cellStyle name="60 % – uthevingsfarge 5 6" xfId="306" xr:uid="{984FC195-7440-4886-AC16-339FB4574BA1}"/>
    <cellStyle name="60 % – uthevingsfarge 5 7" xfId="355" xr:uid="{79CEF659-AE5F-431B-8C49-7F78A13C2834}"/>
    <cellStyle name="60 % – uthevingsfarge 5 8" xfId="310" xr:uid="{56CC873F-1029-4746-8958-24EB79E7F559}"/>
    <cellStyle name="60 % – uthevingsfarge 5 9" xfId="362" xr:uid="{E79E30ED-8B3D-438F-A6AE-94FF7CCF9A1C}"/>
    <cellStyle name="60 % - uthevingsfarge 6" xfId="43" xr:uid="{00000000-0005-0000-0000-00007B000000}"/>
    <cellStyle name="60 % – uthevingsfarge 6" xfId="93" xr:uid="{00000000-0005-0000-0000-00007C000000}"/>
    <cellStyle name="60 % – uthevingsfarge 6 10" xfId="366" xr:uid="{3ADFB31D-7CD6-4314-842B-B47AE2E98877}"/>
    <cellStyle name="60 % – uthevingsfarge 6 11" xfId="372" xr:uid="{EB9DA9D9-20CA-4D9C-A724-54CA1E12AD23}"/>
    <cellStyle name="60 % - uthevingsfarge 6 2" xfId="282" xr:uid="{8B83A2A0-8BCF-44E4-9593-E39593C73AE0}"/>
    <cellStyle name="60 % – uthevingsfarge 6 2" xfId="164" xr:uid="{00000000-0005-0000-0000-00007D000000}"/>
    <cellStyle name="60 % - uthevingsfarge 6 3" xfId="351" xr:uid="{D51B1FBA-823E-4B95-9873-8F56DB0563B5}"/>
    <cellStyle name="60 % – uthevingsfarge 6 3" xfId="323" xr:uid="{C29FEA03-FC7C-434B-94F5-F305F2F126EA}"/>
    <cellStyle name="60 % – uthevingsfarge 6 4" xfId="304" xr:uid="{26CA16C2-8B4E-4F2C-B0E3-AA9226429A6B}"/>
    <cellStyle name="60 % – uthevingsfarge 6 5" xfId="327" xr:uid="{9D7F5FC1-583A-42EC-9E59-2CEA975BE4F7}"/>
    <cellStyle name="60 % – uthevingsfarge 6 6" xfId="357" xr:uid="{E5B9EE5F-5B9D-407B-86D1-17AF7F99B243}"/>
    <cellStyle name="60 % – uthevingsfarge 6 7" xfId="315" xr:uid="{F3DC4FC8-D8DD-4190-BD5B-B0D6799ED202}"/>
    <cellStyle name="60 % – uthevingsfarge 6 8" xfId="356" xr:uid="{76B9245B-D7C8-4693-99D3-5BB03FEB11F0}"/>
    <cellStyle name="60 % – uthevingsfarge 6 9" xfId="364" xr:uid="{D0BC1055-0617-4BAD-A7EB-B5BFA0186F75}"/>
    <cellStyle name="60% - uthevingsfarge 1" xfId="62" xr:uid="{00000000-0005-0000-0000-00007E000000}"/>
    <cellStyle name="60% - uthevingsfarge 2" xfId="63" xr:uid="{00000000-0005-0000-0000-00007F000000}"/>
    <cellStyle name="60% - uthevingsfarge 3" xfId="64" xr:uid="{00000000-0005-0000-0000-000080000000}"/>
    <cellStyle name="60% - uthevingsfarge 4" xfId="65" xr:uid="{00000000-0005-0000-0000-000081000000}"/>
    <cellStyle name="60% - uthevingsfarge 5" xfId="66" xr:uid="{00000000-0005-0000-0000-000082000000}"/>
    <cellStyle name="60% - uthevingsfarge 6" xfId="67" xr:uid="{00000000-0005-0000-0000-000083000000}"/>
    <cellStyle name="Beregning" xfId="14" builtinId="22" customBuiltin="1"/>
    <cellStyle name="Dårlig" xfId="10" builtinId="27" customBuiltin="1"/>
    <cellStyle name="Forklarende tekst" xfId="18" builtinId="53" customBuiltin="1"/>
    <cellStyle name="God" xfId="9" builtinId="26" customBuiltin="1"/>
    <cellStyle name="Inndata" xfId="12" builtinId="20" customBuiltin="1"/>
    <cellStyle name="Koblet celle" xfId="15" builtinId="24" customBuiltin="1"/>
    <cellStyle name="Komma" xfId="3" builtinId="3"/>
    <cellStyle name="Komma 2" xfId="48" xr:uid="{00000000-0005-0000-0000-00008B000000}"/>
    <cellStyle name="Komma 2 2" xfId="182" xr:uid="{C0650207-0C2F-4E6F-B248-7E16F9C214FC}"/>
    <cellStyle name="Komma 2 2 2" xfId="314" xr:uid="{13B87D47-2BD7-4D52-9951-B961EFE93E12}"/>
    <cellStyle name="Komma 2 3" xfId="216" xr:uid="{CB6C1CE6-12BA-4E79-94DF-B243ADF9B74A}"/>
    <cellStyle name="Komma 2 3 2" xfId="321" xr:uid="{582187F9-C12D-4ADC-A8BE-CBED0CC8EB7F}"/>
    <cellStyle name="Komma 2 4" xfId="258" xr:uid="{12856EE1-605F-4E0C-A32E-4B544655BA57}"/>
    <cellStyle name="Komma 2 5" xfId="373" xr:uid="{F960BAEF-7D07-49B7-AC8B-7475F888D59F}"/>
    <cellStyle name="Komma 3" xfId="181" xr:uid="{DFEE1F09-C2C6-4492-863C-28CBB8EDDAFD}"/>
    <cellStyle name="Komma 3 2" xfId="313" xr:uid="{A4A7BD3A-DF63-42C6-AF67-8CDC7B01B39B}"/>
    <cellStyle name="Komma 4" xfId="179" xr:uid="{BD33E0E0-360D-4060-9616-51AFD0C5AF8C}"/>
    <cellStyle name="Komma 4 2" xfId="312" xr:uid="{9CFE72C4-3C41-48FA-B82F-B1BF03233F69}"/>
    <cellStyle name="Komma 5" xfId="213" xr:uid="{DB93805B-4385-47D5-B953-58CAC84EBDF3}"/>
    <cellStyle name="Komma 5 2" xfId="333" xr:uid="{998DAE04-403B-4DA6-858F-A2C69C8EA630}"/>
    <cellStyle name="Komma 6" xfId="259" xr:uid="{29D3EAC4-64BD-4B25-9F6E-C8E097FE460E}"/>
    <cellStyle name="Komma 7" xfId="263" xr:uid="{B58C4884-F222-46AD-83B8-9273319BF537}"/>
    <cellStyle name="Komma 8" xfId="374" xr:uid="{B9E4A4DC-5ECC-42D9-A0AC-3C7C7D4EE1FA}"/>
    <cellStyle name="Kontrollcelle" xfId="16" builtinId="23" customBuiltin="1"/>
    <cellStyle name="Merknad 2" xfId="49" xr:uid="{00000000-0005-0000-0000-00008D000000}"/>
    <cellStyle name="Merknad 2 2" xfId="128" xr:uid="{00000000-0005-0000-0000-00008E000000}"/>
    <cellStyle name="Normal" xfId="0" builtinId="0"/>
    <cellStyle name="Normal 10" xfId="73" xr:uid="{00000000-0005-0000-0000-000090000000}"/>
    <cellStyle name="Normal 11" xfId="106" xr:uid="{00000000-0005-0000-0000-000091000000}"/>
    <cellStyle name="Normal 12" xfId="261" xr:uid="{AB4A3ADB-090C-41BC-844F-6DAE00E6A88B}"/>
    <cellStyle name="Normal 12 2" xfId="353" xr:uid="{AF83800B-5070-41BC-880E-C0EF7B4473B2}"/>
    <cellStyle name="Normal 2" xfId="2" xr:uid="{00000000-0005-0000-0000-000092000000}"/>
    <cellStyle name="Normal 2 2" xfId="180" xr:uid="{A2A8AE72-6B34-4138-8DEB-DF60ECA09BC8}"/>
    <cellStyle name="Normal 3" xfId="45" xr:uid="{00000000-0005-0000-0000-000093000000}"/>
    <cellStyle name="Normal 4" xfId="47" xr:uid="{00000000-0005-0000-0000-000094000000}"/>
    <cellStyle name="Normal 5" xfId="44" xr:uid="{00000000-0005-0000-0000-000095000000}"/>
    <cellStyle name="Normal 5 2" xfId="75" xr:uid="{00000000-0005-0000-0000-000096000000}"/>
    <cellStyle name="Normal 5 2 2" xfId="146" xr:uid="{00000000-0005-0000-0000-000097000000}"/>
    <cellStyle name="Normal 5 3" xfId="126" xr:uid="{00000000-0005-0000-0000-000098000000}"/>
    <cellStyle name="Normal 6" xfId="69" xr:uid="{00000000-0005-0000-0000-000099000000}"/>
    <cellStyle name="Normal 7" xfId="70" xr:uid="{00000000-0005-0000-0000-00009A000000}"/>
    <cellStyle name="Normal 8" xfId="71" xr:uid="{00000000-0005-0000-0000-00009B000000}"/>
    <cellStyle name="Normal 9" xfId="72" xr:uid="{00000000-0005-0000-0000-00009C000000}"/>
    <cellStyle name="Normal_Figur 4" xfId="68" xr:uid="{00000000-0005-0000-0000-00009E000000}"/>
    <cellStyle name="Normal_Figur 5" xfId="74" xr:uid="{00000000-0005-0000-0000-00009F000000}"/>
    <cellStyle name="Nøytral" xfId="11" builtinId="28" customBuiltin="1"/>
    <cellStyle name="Overskrift 1" xfId="5" builtinId="16" customBuiltin="1"/>
    <cellStyle name="Overskrift 2" xfId="6" builtinId="17" customBuiltin="1"/>
    <cellStyle name="Overskrift 3" xfId="7" builtinId="18" customBuiltin="1"/>
    <cellStyle name="Overskrift 4" xfId="8" builtinId="19" customBuiltin="1"/>
    <cellStyle name="Prosent" xfId="1" builtinId="5"/>
    <cellStyle name="Prosent 2" xfId="46" xr:uid="{00000000-0005-0000-0000-0000A8000000}"/>
    <cellStyle name="Prosent 3" xfId="107" xr:uid="{00000000-0005-0000-0000-0000A9000000}"/>
    <cellStyle name="Prosent 4" xfId="177" xr:uid="{CBE9BD76-9E8D-4D70-BBAB-583DF3E8B1AF}"/>
    <cellStyle name="Prosent 5" xfId="214" xr:uid="{A8A431DC-398C-45E4-B478-0EBF8249FD04}"/>
    <cellStyle name="Prosent 5 2" xfId="360" xr:uid="{BC400D78-4C1D-482B-A947-212BE9BD7CB9}"/>
    <cellStyle name="Prosent 6" xfId="262" xr:uid="{FB25500B-7FF1-4EE1-B404-240458ACFE4C}"/>
    <cellStyle name="Tittel" xfId="4" builtinId="15" customBuiltin="1"/>
    <cellStyle name="Tittel 2" xfId="264" xr:uid="{F1F02342-95F4-4E6C-BC2F-4F1577684FB9}"/>
    <cellStyle name="Tittel 3" xfId="283" xr:uid="{FF4DF3D1-AEE3-448F-95E5-CDB059CF35FE}"/>
    <cellStyle name="Totalt" xfId="19" builtinId="25" customBuiltin="1"/>
    <cellStyle name="Utdata" xfId="13" builtinId="21" customBuiltin="1"/>
    <cellStyle name="Uthevingsfarge1" xfId="20" builtinId="29" customBuiltin="1"/>
    <cellStyle name="Uthevingsfarge2" xfId="24" builtinId="33" customBuiltin="1"/>
    <cellStyle name="Uthevingsfarge3" xfId="28" builtinId="37" customBuiltin="1"/>
    <cellStyle name="Uthevingsfarge4" xfId="32" builtinId="41" customBuiltin="1"/>
    <cellStyle name="Uthevingsfarge5" xfId="36" builtinId="45" customBuiltin="1"/>
    <cellStyle name="Uthevingsfarge6" xfId="40" builtinId="49" customBuiltin="1"/>
    <cellStyle name="Varselteks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1 '!$B$3</c:f>
              <c:strCache>
                <c:ptCount val="1"/>
                <c:pt idx="0">
                  <c:v>Fikk ikke ansatt noen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EFB0-4D4D-B0ED-5F2D8981A675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FB0-4D4D-B0ED-5F2D8981A675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FB0-4D4D-B0ED-5F2D8981A675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1 '!$A$4:$A$20</c:f>
              <c:strCache>
                <c:ptCount val="17"/>
                <c:pt idx="0">
                  <c:v>Troms</c:v>
                </c:pt>
                <c:pt idx="1">
                  <c:v>Vestland</c:v>
                </c:pt>
                <c:pt idx="2">
                  <c:v>Finnmark</c:v>
                </c:pt>
                <c:pt idx="3">
                  <c:v>Nordland</c:v>
                </c:pt>
                <c:pt idx="4">
                  <c:v>Rogaland</c:v>
                </c:pt>
                <c:pt idx="5">
                  <c:v>Møre og Romsdal</c:v>
                </c:pt>
                <c:pt idx="6">
                  <c:v>Innlandet</c:v>
                </c:pt>
                <c:pt idx="7">
                  <c:v>Telemark</c:v>
                </c:pt>
                <c:pt idx="8">
                  <c:v>Akershus</c:v>
                </c:pt>
                <c:pt idx="9">
                  <c:v>Trøndelag</c:v>
                </c:pt>
                <c:pt idx="10">
                  <c:v>Oslo</c:v>
                </c:pt>
                <c:pt idx="11">
                  <c:v>Østfold</c:v>
                </c:pt>
                <c:pt idx="12">
                  <c:v>Buskerud</c:v>
                </c:pt>
                <c:pt idx="13">
                  <c:v>Agder</c:v>
                </c:pt>
                <c:pt idx="14">
                  <c:v>Vestfold</c:v>
                </c:pt>
                <c:pt idx="16">
                  <c:v>I alt</c:v>
                </c:pt>
              </c:strCache>
            </c:strRef>
          </c:cat>
          <c:val>
            <c:numRef>
              <c:f>'Figur 1 '!$B$4:$B$20</c:f>
              <c:numCache>
                <c:formatCode>_-* #\ ##0_-;\-* #\ ##0_-;_-* "-"??_-;_-@_-</c:formatCode>
                <c:ptCount val="17"/>
                <c:pt idx="0">
                  <c:v>21.7</c:v>
                </c:pt>
                <c:pt idx="1">
                  <c:v>14.2</c:v>
                </c:pt>
                <c:pt idx="2">
                  <c:v>14.000000000000002</c:v>
                </c:pt>
                <c:pt idx="3">
                  <c:v>17.299999999999997</c:v>
                </c:pt>
                <c:pt idx="4">
                  <c:v>15.1</c:v>
                </c:pt>
                <c:pt idx="5">
                  <c:v>13</c:v>
                </c:pt>
                <c:pt idx="6">
                  <c:v>13.8</c:v>
                </c:pt>
                <c:pt idx="7">
                  <c:v>10.7</c:v>
                </c:pt>
                <c:pt idx="8">
                  <c:v>10.9</c:v>
                </c:pt>
                <c:pt idx="9">
                  <c:v>11.600000000000001</c:v>
                </c:pt>
                <c:pt idx="10">
                  <c:v>9.9</c:v>
                </c:pt>
                <c:pt idx="11">
                  <c:v>9.3000000000000007</c:v>
                </c:pt>
                <c:pt idx="12">
                  <c:v>8.2000000000000011</c:v>
                </c:pt>
                <c:pt idx="13">
                  <c:v>9.1999999999999993</c:v>
                </c:pt>
                <c:pt idx="14">
                  <c:v>10.6</c:v>
                </c:pt>
                <c:pt idx="16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B0-4D4D-B0ED-5F2D8981A675}"/>
            </c:ext>
          </c:extLst>
        </c:ser>
        <c:ser>
          <c:idx val="1"/>
          <c:order val="1"/>
          <c:tx>
            <c:strRef>
              <c:f>'Figur 1 '!$C$3</c:f>
              <c:strCache>
                <c:ptCount val="1"/>
                <c:pt idx="0">
                  <c:v>Ansatte noen med lavere eller annen formell kompetanse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FB0-4D4D-B0ED-5F2D8981A675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FB0-4D4D-B0ED-5F2D8981A675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FB0-4D4D-B0ED-5F2D8981A6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1 '!$A$4:$A$20</c:f>
              <c:strCache>
                <c:ptCount val="17"/>
                <c:pt idx="0">
                  <c:v>Troms</c:v>
                </c:pt>
                <c:pt idx="1">
                  <c:v>Vestland</c:v>
                </c:pt>
                <c:pt idx="2">
                  <c:v>Finnmark</c:v>
                </c:pt>
                <c:pt idx="3">
                  <c:v>Nordland</c:v>
                </c:pt>
                <c:pt idx="4">
                  <c:v>Rogaland</c:v>
                </c:pt>
                <c:pt idx="5">
                  <c:v>Møre og Romsdal</c:v>
                </c:pt>
                <c:pt idx="6">
                  <c:v>Innlandet</c:v>
                </c:pt>
                <c:pt idx="7">
                  <c:v>Telemark</c:v>
                </c:pt>
                <c:pt idx="8">
                  <c:v>Akershus</c:v>
                </c:pt>
                <c:pt idx="9">
                  <c:v>Trøndelag</c:v>
                </c:pt>
                <c:pt idx="10">
                  <c:v>Oslo</c:v>
                </c:pt>
                <c:pt idx="11">
                  <c:v>Østfold</c:v>
                </c:pt>
                <c:pt idx="12">
                  <c:v>Buskerud</c:v>
                </c:pt>
                <c:pt idx="13">
                  <c:v>Agder</c:v>
                </c:pt>
                <c:pt idx="14">
                  <c:v>Vestfold</c:v>
                </c:pt>
                <c:pt idx="16">
                  <c:v>I alt</c:v>
                </c:pt>
              </c:strCache>
            </c:strRef>
          </c:cat>
          <c:val>
            <c:numRef>
              <c:f>'Figur 1 '!$C$4:$C$20</c:f>
              <c:numCache>
                <c:formatCode>_-* #\ ##0_-;\-* #\ ##0_-;_-* "-"??_-;_-@_-</c:formatCode>
                <c:ptCount val="17"/>
                <c:pt idx="0">
                  <c:v>9.8000000000000007</c:v>
                </c:pt>
                <c:pt idx="1">
                  <c:v>13.700000000000001</c:v>
                </c:pt>
                <c:pt idx="2">
                  <c:v>11.4</c:v>
                </c:pt>
                <c:pt idx="3">
                  <c:v>7.7</c:v>
                </c:pt>
                <c:pt idx="4">
                  <c:v>8.9</c:v>
                </c:pt>
                <c:pt idx="5">
                  <c:v>10.5</c:v>
                </c:pt>
                <c:pt idx="6">
                  <c:v>8.6</c:v>
                </c:pt>
                <c:pt idx="7">
                  <c:v>9.1</c:v>
                </c:pt>
                <c:pt idx="8">
                  <c:v>8.6999999999999993</c:v>
                </c:pt>
                <c:pt idx="9">
                  <c:v>6.9</c:v>
                </c:pt>
                <c:pt idx="10">
                  <c:v>8</c:v>
                </c:pt>
                <c:pt idx="11">
                  <c:v>7.6</c:v>
                </c:pt>
                <c:pt idx="12">
                  <c:v>7.9</c:v>
                </c:pt>
                <c:pt idx="13">
                  <c:v>6.7</c:v>
                </c:pt>
                <c:pt idx="14">
                  <c:v>3.9</c:v>
                </c:pt>
                <c:pt idx="16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FB0-4D4D-B0ED-5F2D8981A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0641024"/>
        <c:axId val="80651008"/>
      </c:barChart>
      <c:catAx>
        <c:axId val="80641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0651008"/>
        <c:crosses val="autoZero"/>
        <c:auto val="1"/>
        <c:lblAlgn val="ctr"/>
        <c:lblOffset val="100"/>
        <c:noMultiLvlLbl val="0"/>
      </c:catAx>
      <c:valAx>
        <c:axId val="80651008"/>
        <c:scaling>
          <c:orientation val="minMax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_-* #\ ##0_-;\-* #\ ##0_-;_-* &quot;-&quot;??_-;_-@_-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0641024"/>
        <c:crosses val="autoZero"/>
        <c:crossBetween val="between"/>
      </c:valAx>
      <c:spPr>
        <a:ln>
          <a:noFill/>
        </a:ln>
      </c:spPr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2'!$B$3</c:f>
              <c:strCache>
                <c:ptCount val="1"/>
                <c:pt idx="0">
                  <c:v>For få/ingen kvalifiserte søkere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42D5-4162-9823-D5E16FF4CFD1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2D5-4162-9823-D5E16FF4CFD1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2D5-4162-9823-D5E16FF4CFD1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2'!$A$4:$A$20</c:f>
              <c:strCache>
                <c:ptCount val="17"/>
                <c:pt idx="0">
                  <c:v>Troms</c:v>
                </c:pt>
                <c:pt idx="1">
                  <c:v>Vestland</c:v>
                </c:pt>
                <c:pt idx="2">
                  <c:v>Finnmark</c:v>
                </c:pt>
                <c:pt idx="3">
                  <c:v>Nordland</c:v>
                </c:pt>
                <c:pt idx="4">
                  <c:v>Rogaland</c:v>
                </c:pt>
                <c:pt idx="5">
                  <c:v>Møre og Romsdal</c:v>
                </c:pt>
                <c:pt idx="6">
                  <c:v>Innlandet</c:v>
                </c:pt>
                <c:pt idx="7">
                  <c:v>Telemark</c:v>
                </c:pt>
                <c:pt idx="8">
                  <c:v>Akershus</c:v>
                </c:pt>
                <c:pt idx="9">
                  <c:v>Trøndelag</c:v>
                </c:pt>
                <c:pt idx="10">
                  <c:v>Oslo</c:v>
                </c:pt>
                <c:pt idx="11">
                  <c:v>Østfold</c:v>
                </c:pt>
                <c:pt idx="12">
                  <c:v>Buskerud</c:v>
                </c:pt>
                <c:pt idx="13">
                  <c:v>Agder</c:v>
                </c:pt>
                <c:pt idx="14">
                  <c:v>Vestfold</c:v>
                </c:pt>
                <c:pt idx="16">
                  <c:v>I alt</c:v>
                </c:pt>
              </c:strCache>
            </c:strRef>
          </c:cat>
          <c:val>
            <c:numRef>
              <c:f>'Figur 2'!$B$4:$B$20</c:f>
              <c:numCache>
                <c:formatCode>_-* #\ ##0_-;\-* #\ ##0_-;_-* "-"??_-;_-@_-</c:formatCode>
                <c:ptCount val="17"/>
                <c:pt idx="0">
                  <c:v>26.8</c:v>
                </c:pt>
                <c:pt idx="1">
                  <c:v>23.200000000000003</c:v>
                </c:pt>
                <c:pt idx="2">
                  <c:v>18.7</c:v>
                </c:pt>
                <c:pt idx="3">
                  <c:v>20</c:v>
                </c:pt>
                <c:pt idx="4">
                  <c:v>20.399999999999999</c:v>
                </c:pt>
                <c:pt idx="5">
                  <c:v>19.2</c:v>
                </c:pt>
                <c:pt idx="6">
                  <c:v>18.5</c:v>
                </c:pt>
                <c:pt idx="7">
                  <c:v>16.600000000000001</c:v>
                </c:pt>
                <c:pt idx="8">
                  <c:v>15.5</c:v>
                </c:pt>
                <c:pt idx="9">
                  <c:v>15.1</c:v>
                </c:pt>
                <c:pt idx="10">
                  <c:v>14.6</c:v>
                </c:pt>
                <c:pt idx="11">
                  <c:v>11.200000000000001</c:v>
                </c:pt>
                <c:pt idx="12">
                  <c:v>14.299999999999999</c:v>
                </c:pt>
                <c:pt idx="13">
                  <c:v>12.9</c:v>
                </c:pt>
                <c:pt idx="14">
                  <c:v>10.5</c:v>
                </c:pt>
                <c:pt idx="16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D5-4162-9823-D5E16FF4CFD1}"/>
            </c:ext>
          </c:extLst>
        </c:ser>
        <c:ser>
          <c:idx val="1"/>
          <c:order val="1"/>
          <c:tx>
            <c:strRef>
              <c:f>'Figur 2'!$C$3</c:f>
              <c:strCache>
                <c:ptCount val="1"/>
                <c:pt idx="0">
                  <c:v>Annet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2D5-4162-9823-D5E16FF4CFD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2D5-4162-9823-D5E16FF4CFD1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2D5-4162-9823-D5E16FF4CF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2'!$A$4:$A$20</c:f>
              <c:strCache>
                <c:ptCount val="17"/>
                <c:pt idx="0">
                  <c:v>Troms</c:v>
                </c:pt>
                <c:pt idx="1">
                  <c:v>Vestland</c:v>
                </c:pt>
                <c:pt idx="2">
                  <c:v>Finnmark</c:v>
                </c:pt>
                <c:pt idx="3">
                  <c:v>Nordland</c:v>
                </c:pt>
                <c:pt idx="4">
                  <c:v>Rogaland</c:v>
                </c:pt>
                <c:pt idx="5">
                  <c:v>Møre og Romsdal</c:v>
                </c:pt>
                <c:pt idx="6">
                  <c:v>Innlandet</c:v>
                </c:pt>
                <c:pt idx="7">
                  <c:v>Telemark</c:v>
                </c:pt>
                <c:pt idx="8">
                  <c:v>Akershus</c:v>
                </c:pt>
                <c:pt idx="9">
                  <c:v>Trøndelag</c:v>
                </c:pt>
                <c:pt idx="10">
                  <c:v>Oslo</c:v>
                </c:pt>
                <c:pt idx="11">
                  <c:v>Østfold</c:v>
                </c:pt>
                <c:pt idx="12">
                  <c:v>Buskerud</c:v>
                </c:pt>
                <c:pt idx="13">
                  <c:v>Agder</c:v>
                </c:pt>
                <c:pt idx="14">
                  <c:v>Vestfold</c:v>
                </c:pt>
                <c:pt idx="16">
                  <c:v>I alt</c:v>
                </c:pt>
              </c:strCache>
            </c:strRef>
          </c:cat>
          <c:val>
            <c:numRef>
              <c:f>'Figur 2'!$C$4:$C$20</c:f>
              <c:numCache>
                <c:formatCode>_-* #\ ##0_-;\-* #\ ##0_-;_-* "-"??_-;_-@_-</c:formatCode>
                <c:ptCount val="17"/>
                <c:pt idx="0">
                  <c:v>4.8</c:v>
                </c:pt>
                <c:pt idx="1">
                  <c:v>4.8</c:v>
                </c:pt>
                <c:pt idx="2">
                  <c:v>6.8000000000000007</c:v>
                </c:pt>
                <c:pt idx="3">
                  <c:v>5</c:v>
                </c:pt>
                <c:pt idx="4">
                  <c:v>3.5000000000000004</c:v>
                </c:pt>
                <c:pt idx="5">
                  <c:v>4.3</c:v>
                </c:pt>
                <c:pt idx="6">
                  <c:v>3.9</c:v>
                </c:pt>
                <c:pt idx="7">
                  <c:v>3.2</c:v>
                </c:pt>
                <c:pt idx="8">
                  <c:v>4</c:v>
                </c:pt>
                <c:pt idx="9">
                  <c:v>3.4000000000000004</c:v>
                </c:pt>
                <c:pt idx="10">
                  <c:v>3.4000000000000004</c:v>
                </c:pt>
                <c:pt idx="11">
                  <c:v>5.6000000000000005</c:v>
                </c:pt>
                <c:pt idx="12">
                  <c:v>1.9</c:v>
                </c:pt>
                <c:pt idx="13">
                  <c:v>2.8000000000000003</c:v>
                </c:pt>
                <c:pt idx="14">
                  <c:v>4.1000000000000005</c:v>
                </c:pt>
                <c:pt idx="16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2D5-4162-9823-D5E16FF4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0716544"/>
        <c:axId val="80718080"/>
      </c:barChart>
      <c:catAx>
        <c:axId val="80716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0718080"/>
        <c:crosses val="autoZero"/>
        <c:auto val="1"/>
        <c:lblAlgn val="ctr"/>
        <c:lblOffset val="100"/>
        <c:noMultiLvlLbl val="0"/>
      </c:catAx>
      <c:valAx>
        <c:axId val="80718080"/>
        <c:scaling>
          <c:orientation val="minMax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_-* #\ ##0_-;\-* #\ ##0_-;_-* &quot;-&quot;??_-;_-@_-" sourceLinked="1"/>
        <c:majorTickMark val="out"/>
        <c:minorTickMark val="none"/>
        <c:tickLblPos val="low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0716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347712418300656E-2"/>
          <c:y val="4.2333333333333334E-2"/>
          <c:w val="0.5339148692810457"/>
          <c:h val="0.83850999999999998"/>
        </c:manualLayout>
      </c:layout>
      <c:lineChart>
        <c:grouping val="standard"/>
        <c:varyColors val="0"/>
        <c:ser>
          <c:idx val="0"/>
          <c:order val="0"/>
          <c:tx>
            <c:strRef>
              <c:f>'Figur 3'!$B$3</c:f>
              <c:strCache>
                <c:ptCount val="1"/>
                <c:pt idx="0">
                  <c:v>Nettodel verksemder som ventar auka bemanning dei neste 12 månadane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'Figur 3'!$A$4:$A$19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 3'!$B$4:$B$19</c:f>
              <c:numCache>
                <c:formatCode>0</c:formatCode>
                <c:ptCount val="16"/>
                <c:pt idx="0">
                  <c:v>12.400831579482634</c:v>
                </c:pt>
                <c:pt idx="1">
                  <c:v>16.09688014957052</c:v>
                </c:pt>
                <c:pt idx="2">
                  <c:v>13.920417319823967</c:v>
                </c:pt>
                <c:pt idx="3">
                  <c:v>14.023604632747993</c:v>
                </c:pt>
                <c:pt idx="4">
                  <c:v>10.104373262785503</c:v>
                </c:pt>
                <c:pt idx="5">
                  <c:v>8.4995374737467717</c:v>
                </c:pt>
                <c:pt idx="6">
                  <c:v>9.6967939373433687</c:v>
                </c:pt>
                <c:pt idx="7">
                  <c:v>13.849955834930093</c:v>
                </c:pt>
                <c:pt idx="8">
                  <c:v>13.899999999999999</c:v>
                </c:pt>
                <c:pt idx="9">
                  <c:v>14.5</c:v>
                </c:pt>
                <c:pt idx="10">
                  <c:v>13.6</c:v>
                </c:pt>
                <c:pt idx="11">
                  <c:v>15.100000000000001</c:v>
                </c:pt>
                <c:pt idx="12">
                  <c:v>22.1</c:v>
                </c:pt>
                <c:pt idx="13">
                  <c:v>13.4</c:v>
                </c:pt>
                <c:pt idx="14">
                  <c:v>10.7</c:v>
                </c:pt>
                <c:pt idx="1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2-454F-84EC-83898092A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97184"/>
        <c:axId val="81598720"/>
      </c:lineChart>
      <c:lineChart>
        <c:grouping val="standard"/>
        <c:varyColors val="0"/>
        <c:ser>
          <c:idx val="1"/>
          <c:order val="1"/>
          <c:tx>
            <c:strRef>
              <c:f>'Figur 3'!$C$3</c:f>
              <c:strCache>
                <c:ptCount val="1"/>
                <c:pt idx="0">
                  <c:v>Sysselsettingsvekst (NR)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'Figur 3'!$A$4:$A$19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 3'!$C$4:$C$19</c:f>
              <c:numCache>
                <c:formatCode>0.0</c:formatCode>
                <c:ptCount val="16"/>
                <c:pt idx="0">
                  <c:v>0</c:v>
                </c:pt>
                <c:pt idx="1">
                  <c:v>1.6</c:v>
                </c:pt>
                <c:pt idx="2">
                  <c:v>2.2000000000000002</c:v>
                </c:pt>
                <c:pt idx="3">
                  <c:v>1.3</c:v>
                </c:pt>
                <c:pt idx="4">
                  <c:v>1.2</c:v>
                </c:pt>
                <c:pt idx="5">
                  <c:v>0.4</c:v>
                </c:pt>
                <c:pt idx="6">
                  <c:v>0.3</c:v>
                </c:pt>
                <c:pt idx="7">
                  <c:v>1.3</c:v>
                </c:pt>
                <c:pt idx="8">
                  <c:v>1.8</c:v>
                </c:pt>
                <c:pt idx="9">
                  <c:v>1.7</c:v>
                </c:pt>
                <c:pt idx="10">
                  <c:v>-1.5</c:v>
                </c:pt>
                <c:pt idx="11">
                  <c:v>1.1000000000000001</c:v>
                </c:pt>
                <c:pt idx="12">
                  <c:v>3.9</c:v>
                </c:pt>
                <c:pt idx="13">
                  <c:v>1.3</c:v>
                </c:pt>
                <c:pt idx="1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2-454F-84EC-83898092A16C}"/>
            </c:ext>
          </c:extLst>
        </c:ser>
        <c:ser>
          <c:idx val="2"/>
          <c:order val="2"/>
          <c:tx>
            <c:strRef>
              <c:f>'Figur 3'!$D$3</c:f>
              <c:strCache>
                <c:ptCount val="1"/>
                <c:pt idx="0">
                  <c:v>Sysselsettingsvekst (AKU)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'Figur 3'!$A$4:$A$19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'Figur 3'!$D$4:$D$19</c:f>
              <c:numCache>
                <c:formatCode>_-* #\ ##0.0_-;\-* #\ ##0.0_-;_-* "-"??_-;_-@_-</c:formatCode>
                <c:ptCount val="16"/>
                <c:pt idx="0">
                  <c:v>0.11928429423459246</c:v>
                </c:pt>
                <c:pt idx="1">
                  <c:v>1.7474185861795075</c:v>
                </c:pt>
                <c:pt idx="2">
                  <c:v>1.639344262295082</c:v>
                </c:pt>
                <c:pt idx="3">
                  <c:v>0.72964669738863286</c:v>
                </c:pt>
                <c:pt idx="4">
                  <c:v>0.83873427373236753</c:v>
                </c:pt>
                <c:pt idx="5">
                  <c:v>0.56710775047258988</c:v>
                </c:pt>
                <c:pt idx="6">
                  <c:v>-3.759398496240602E-2</c:v>
                </c:pt>
                <c:pt idx="7">
                  <c:v>0.33847311019180143</c:v>
                </c:pt>
                <c:pt idx="8">
                  <c:v>1.7991004497751124</c:v>
                </c:pt>
                <c:pt idx="9">
                  <c:v>1.1045655375552283</c:v>
                </c:pt>
                <c:pt idx="10">
                  <c:v>-0.50983248361252731</c:v>
                </c:pt>
                <c:pt idx="11">
                  <c:v>1.5373352855051245</c:v>
                </c:pt>
                <c:pt idx="12">
                  <c:v>2.7036770007209805</c:v>
                </c:pt>
                <c:pt idx="13">
                  <c:v>0.9477009477009477</c:v>
                </c:pt>
                <c:pt idx="14">
                  <c:v>0.45201668984700977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D2-454F-84EC-83898092A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02048"/>
        <c:axId val="81600512"/>
      </c:lineChart>
      <c:catAx>
        <c:axId val="815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800"/>
            </a:pPr>
            <a:endParaRPr lang="nb-NO"/>
          </a:p>
        </c:txPr>
        <c:crossAx val="81598720"/>
        <c:crosses val="autoZero"/>
        <c:auto val="1"/>
        <c:lblAlgn val="ctr"/>
        <c:lblOffset val="100"/>
        <c:noMultiLvlLbl val="0"/>
      </c:catAx>
      <c:valAx>
        <c:axId val="81598720"/>
        <c:scaling>
          <c:orientation val="minMax"/>
          <c:max val="30"/>
        </c:scaling>
        <c:delete val="0"/>
        <c:axPos val="l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800"/>
            </a:pPr>
            <a:endParaRPr lang="nb-NO"/>
          </a:p>
        </c:txPr>
        <c:crossAx val="81597184"/>
        <c:crosses val="autoZero"/>
        <c:crossBetween val="between"/>
      </c:valAx>
      <c:valAx>
        <c:axId val="81600512"/>
        <c:scaling>
          <c:orientation val="minMax"/>
          <c:max val="6"/>
          <c:min val="-2"/>
        </c:scaling>
        <c:delete val="0"/>
        <c:axPos val="r"/>
        <c:numFmt formatCode="0.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800"/>
            </a:pPr>
            <a:endParaRPr lang="nb-NO"/>
          </a:p>
        </c:txPr>
        <c:crossAx val="81602048"/>
        <c:crosses val="max"/>
        <c:crossBetween val="between"/>
      </c:valAx>
      <c:catAx>
        <c:axId val="81602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600512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txPr>
        <a:bodyPr/>
        <a:lstStyle/>
        <a:p>
          <a:pPr>
            <a:defRPr sz="8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114347038531083"/>
          <c:y val="6.6527138653122903E-2"/>
          <c:w val="0.69730711806749102"/>
          <c:h val="0.8089508895954603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 4'!$C$3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elete val="1"/>
          </c:dLbls>
          <c:cat>
            <c:strRef>
              <c:f>'Figur 4'!$A$4:$A$20</c:f>
              <c:strCache>
                <c:ptCount val="17"/>
                <c:pt idx="0">
                  <c:v>Nordland </c:v>
                </c:pt>
                <c:pt idx="1">
                  <c:v>Telemark</c:v>
                </c:pt>
                <c:pt idx="2">
                  <c:v>Troms</c:v>
                </c:pt>
                <c:pt idx="3">
                  <c:v>Rogaland</c:v>
                </c:pt>
                <c:pt idx="4">
                  <c:v>Vestfold</c:v>
                </c:pt>
                <c:pt idx="5">
                  <c:v>Vestland</c:v>
                </c:pt>
                <c:pt idx="6">
                  <c:v>Oslo</c:v>
                </c:pt>
                <c:pt idx="7">
                  <c:v>Akershus</c:v>
                </c:pt>
                <c:pt idx="8">
                  <c:v>Trøndelag</c:v>
                </c:pt>
                <c:pt idx="9">
                  <c:v>Agder</c:v>
                </c:pt>
                <c:pt idx="10">
                  <c:v>Østfold</c:v>
                </c:pt>
                <c:pt idx="11">
                  <c:v>Buskerud</c:v>
                </c:pt>
                <c:pt idx="12">
                  <c:v>Innlandet</c:v>
                </c:pt>
                <c:pt idx="13">
                  <c:v>Finnmark</c:v>
                </c:pt>
                <c:pt idx="14">
                  <c:v>Møre og Romsdal </c:v>
                </c:pt>
                <c:pt idx="16">
                  <c:v>I alt</c:v>
                </c:pt>
              </c:strCache>
            </c:strRef>
          </c:cat>
          <c:val>
            <c:numRef>
              <c:f>'Figur 4'!$C$4:$C$20</c:f>
              <c:numCache>
                <c:formatCode>_ * #\ ##0_ ;_ * \-#\ ##0_ ;_ * "-"??_ ;_ @_ </c:formatCode>
                <c:ptCount val="17"/>
                <c:pt idx="0">
                  <c:v>22.199999999999996</c:v>
                </c:pt>
                <c:pt idx="1">
                  <c:v>17.900000000000002</c:v>
                </c:pt>
                <c:pt idx="2">
                  <c:v>16.499999999999996</c:v>
                </c:pt>
                <c:pt idx="3">
                  <c:v>13.600000000000001</c:v>
                </c:pt>
                <c:pt idx="4">
                  <c:v>12.6</c:v>
                </c:pt>
                <c:pt idx="5">
                  <c:v>11.1</c:v>
                </c:pt>
                <c:pt idx="6">
                  <c:v>10.8</c:v>
                </c:pt>
                <c:pt idx="7">
                  <c:v>9.8000000000000007</c:v>
                </c:pt>
                <c:pt idx="8">
                  <c:v>9.8000000000000007</c:v>
                </c:pt>
                <c:pt idx="9">
                  <c:v>9.3000000000000007</c:v>
                </c:pt>
                <c:pt idx="10">
                  <c:v>9.1999999999999993</c:v>
                </c:pt>
                <c:pt idx="11">
                  <c:v>7.7999999999999989</c:v>
                </c:pt>
                <c:pt idx="12">
                  <c:v>7.0000000000000009</c:v>
                </c:pt>
                <c:pt idx="13">
                  <c:v>5.4999999999999991</c:v>
                </c:pt>
                <c:pt idx="14">
                  <c:v>4.5000000000000009</c:v>
                </c:pt>
                <c:pt idx="16">
                  <c:v>11.200000000000001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C7-47DD-A868-401D76F1BAA1}"/>
            </c:ext>
          </c:extLst>
        </c:ser>
        <c:ser>
          <c:idx val="0"/>
          <c:order val="1"/>
          <c:tx>
            <c:strRef>
              <c:f>'Figur 4'!$B$3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C7-47DD-A868-401D76F1BA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 4'!$A$4:$A$20</c:f>
              <c:strCache>
                <c:ptCount val="17"/>
                <c:pt idx="0">
                  <c:v>Nordland </c:v>
                </c:pt>
                <c:pt idx="1">
                  <c:v>Telemark</c:v>
                </c:pt>
                <c:pt idx="2">
                  <c:v>Troms</c:v>
                </c:pt>
                <c:pt idx="3">
                  <c:v>Rogaland</c:v>
                </c:pt>
                <c:pt idx="4">
                  <c:v>Vestfold</c:v>
                </c:pt>
                <c:pt idx="5">
                  <c:v>Vestland</c:v>
                </c:pt>
                <c:pt idx="6">
                  <c:v>Oslo</c:v>
                </c:pt>
                <c:pt idx="7">
                  <c:v>Akershus</c:v>
                </c:pt>
                <c:pt idx="8">
                  <c:v>Trøndelag</c:v>
                </c:pt>
                <c:pt idx="9">
                  <c:v>Agder</c:v>
                </c:pt>
                <c:pt idx="10">
                  <c:v>Østfold</c:v>
                </c:pt>
                <c:pt idx="11">
                  <c:v>Buskerud</c:v>
                </c:pt>
                <c:pt idx="12">
                  <c:v>Innlandet</c:v>
                </c:pt>
                <c:pt idx="13">
                  <c:v>Finnmark</c:v>
                </c:pt>
                <c:pt idx="14">
                  <c:v>Møre og Romsdal </c:v>
                </c:pt>
                <c:pt idx="16">
                  <c:v>I alt</c:v>
                </c:pt>
              </c:strCache>
            </c:strRef>
          </c:cat>
          <c:val>
            <c:numRef>
              <c:f>'Figur 4'!$B$4:$B$20</c:f>
              <c:numCache>
                <c:formatCode>_ * #\ ##0_ ;_ * \-#\ ##0_ ;_ * "-"??_ ;_ @_ </c:formatCode>
                <c:ptCount val="17"/>
                <c:pt idx="0">
                  <c:v>16.7</c:v>
                </c:pt>
                <c:pt idx="1">
                  <c:v>11.4</c:v>
                </c:pt>
                <c:pt idx="2">
                  <c:v>20.299999999999997</c:v>
                </c:pt>
                <c:pt idx="3">
                  <c:v>8.5</c:v>
                </c:pt>
                <c:pt idx="4">
                  <c:v>9.4999999999999982</c:v>
                </c:pt>
                <c:pt idx="5">
                  <c:v>8.6999999999999993</c:v>
                </c:pt>
                <c:pt idx="6">
                  <c:v>10.399999999999999</c:v>
                </c:pt>
                <c:pt idx="7">
                  <c:v>16.100000000000001</c:v>
                </c:pt>
                <c:pt idx="8">
                  <c:v>12.8</c:v>
                </c:pt>
                <c:pt idx="9">
                  <c:v>5.1000000000000005</c:v>
                </c:pt>
                <c:pt idx="10">
                  <c:v>5.8</c:v>
                </c:pt>
                <c:pt idx="11">
                  <c:v>8.7999999999999989</c:v>
                </c:pt>
                <c:pt idx="12">
                  <c:v>10.3</c:v>
                </c:pt>
                <c:pt idx="13">
                  <c:v>13.8</c:v>
                </c:pt>
                <c:pt idx="14">
                  <c:v>8.1999999999999993</c:v>
                </c:pt>
                <c:pt idx="16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C7-47DD-A868-401D76F1BAA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82594048"/>
        <c:axId val="82608128"/>
      </c:barChart>
      <c:catAx>
        <c:axId val="82594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608128"/>
        <c:crosses val="autoZero"/>
        <c:auto val="1"/>
        <c:lblAlgn val="ctr"/>
        <c:lblOffset val="100"/>
        <c:noMultiLvlLbl val="0"/>
      </c:catAx>
      <c:valAx>
        <c:axId val="82608128"/>
        <c:scaling>
          <c:orientation val="minMax"/>
          <c:max val="30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594048"/>
        <c:crosses val="autoZero"/>
        <c:crossBetween val="between"/>
      </c:valAx>
    </c:plotArea>
    <c:legend>
      <c:legendPos val="b"/>
      <c:overlay val="0"/>
      <c:txPr>
        <a:bodyPr/>
        <a:lstStyle/>
        <a:p>
          <a:pPr rtl="0"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'Tabell 3 (ikke oppdatert)'!#REF!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202-4C1C-8DA9-EF36BC64D32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'Tabell 3 (ikke oppdatert)'!#REF!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202-4C1C-8DA9-EF36BC64D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11072"/>
        <c:axId val="139816960"/>
      </c:barChart>
      <c:catAx>
        <c:axId val="1398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3981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816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39811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85718954248366"/>
          <c:y val="7.1478611111111118E-2"/>
          <c:w val="0.80291421568627452"/>
          <c:h val="0.898149853016061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 V1'!$C$4:$C$18</c:f>
                <c:numCache>
                  <c:formatCode>General</c:formatCode>
                  <c:ptCount val="15"/>
                  <c:pt idx="0">
                    <c:v>381</c:v>
                  </c:pt>
                  <c:pt idx="1">
                    <c:v>1234</c:v>
                  </c:pt>
                  <c:pt idx="2">
                    <c:v>1800</c:v>
                  </c:pt>
                  <c:pt idx="3">
                    <c:v>736</c:v>
                  </c:pt>
                  <c:pt idx="4">
                    <c:v>294</c:v>
                  </c:pt>
                  <c:pt idx="5">
                    <c:v>300</c:v>
                  </c:pt>
                  <c:pt idx="6">
                    <c:v>149</c:v>
                  </c:pt>
                  <c:pt idx="7">
                    <c:v>266</c:v>
                  </c:pt>
                  <c:pt idx="8">
                    <c:v>886</c:v>
                  </c:pt>
                  <c:pt idx="9">
                    <c:v>1121</c:v>
                  </c:pt>
                  <c:pt idx="10">
                    <c:v>580</c:v>
                  </c:pt>
                  <c:pt idx="11">
                    <c:v>556</c:v>
                  </c:pt>
                  <c:pt idx="12">
                    <c:v>517</c:v>
                  </c:pt>
                  <c:pt idx="13">
                    <c:v>638</c:v>
                  </c:pt>
                  <c:pt idx="14">
                    <c:v>117</c:v>
                  </c:pt>
                </c:numCache>
              </c:numRef>
            </c:plus>
            <c:minus>
              <c:numRef>
                <c:f>'Figur V1'!$D$4:$D$18</c:f>
                <c:numCache>
                  <c:formatCode>General</c:formatCode>
                  <c:ptCount val="15"/>
                  <c:pt idx="0">
                    <c:v>225</c:v>
                  </c:pt>
                  <c:pt idx="1">
                    <c:v>837</c:v>
                  </c:pt>
                  <c:pt idx="2">
                    <c:v>1185</c:v>
                  </c:pt>
                  <c:pt idx="3">
                    <c:v>393</c:v>
                  </c:pt>
                  <c:pt idx="4">
                    <c:v>578</c:v>
                  </c:pt>
                  <c:pt idx="5">
                    <c:v>241</c:v>
                  </c:pt>
                  <c:pt idx="6">
                    <c:v>178</c:v>
                  </c:pt>
                  <c:pt idx="7">
                    <c:v>312</c:v>
                  </c:pt>
                  <c:pt idx="8">
                    <c:v>823</c:v>
                  </c:pt>
                  <c:pt idx="9">
                    <c:v>1233</c:v>
                  </c:pt>
                  <c:pt idx="10">
                    <c:v>487</c:v>
                  </c:pt>
                  <c:pt idx="11">
                    <c:v>457</c:v>
                  </c:pt>
                  <c:pt idx="12">
                    <c:v>382</c:v>
                  </c:pt>
                  <c:pt idx="13">
                    <c:v>461</c:v>
                  </c:pt>
                  <c:pt idx="14">
                    <c:v>229</c:v>
                  </c:pt>
                </c:numCache>
              </c:numRef>
            </c:minus>
            <c:spPr>
              <a:solidFill>
                <a:schemeClr val="tx1"/>
              </a:solidFill>
              <a:ln w="25400" cap="flat" cmpd="sng" algn="ctr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'Figur V1'!$A$4:$A$18</c:f>
              <c:strCache>
                <c:ptCount val="15"/>
                <c:pt idx="0">
                  <c:v>Østfold</c:v>
                </c:pt>
                <c:pt idx="1">
                  <c:v>Akershus</c:v>
                </c:pt>
                <c:pt idx="2">
                  <c:v>Oslo</c:v>
                </c:pt>
                <c:pt idx="3">
                  <c:v>Innlandet</c:v>
                </c:pt>
                <c:pt idx="4">
                  <c:v>Buskerud</c:v>
                </c:pt>
                <c:pt idx="5">
                  <c:v>Vestfold</c:v>
                </c:pt>
                <c:pt idx="6">
                  <c:v>Telemark</c:v>
                </c:pt>
                <c:pt idx="7">
                  <c:v>Agder</c:v>
                </c:pt>
                <c:pt idx="8">
                  <c:v>Rogaland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Trøndelag</c:v>
                </c:pt>
                <c:pt idx="12">
                  <c:v>Nordland</c:v>
                </c:pt>
                <c:pt idx="13">
                  <c:v>Troms</c:v>
                </c:pt>
                <c:pt idx="14">
                  <c:v>Finnmark</c:v>
                </c:pt>
              </c:strCache>
            </c:strRef>
          </c:cat>
          <c:val>
            <c:numRef>
              <c:f>'Figur V1'!$B$4:$B$18</c:f>
              <c:numCache>
                <c:formatCode>#,##0</c:formatCode>
                <c:ptCount val="15"/>
                <c:pt idx="0" formatCode="General">
                  <c:v>921</c:v>
                </c:pt>
                <c:pt idx="1">
                  <c:v>3696</c:v>
                </c:pt>
                <c:pt idx="2">
                  <c:v>4019</c:v>
                </c:pt>
                <c:pt idx="3">
                  <c:v>2764</c:v>
                </c:pt>
                <c:pt idx="4">
                  <c:v>1506</c:v>
                </c:pt>
                <c:pt idx="5">
                  <c:v>1104</c:v>
                </c:pt>
                <c:pt idx="6" formatCode="General">
                  <c:v>959</c:v>
                </c:pt>
                <c:pt idx="7">
                  <c:v>1515</c:v>
                </c:pt>
                <c:pt idx="8">
                  <c:v>5173</c:v>
                </c:pt>
                <c:pt idx="9">
                  <c:v>6743</c:v>
                </c:pt>
                <c:pt idx="10">
                  <c:v>2044</c:v>
                </c:pt>
                <c:pt idx="11">
                  <c:v>2681</c:v>
                </c:pt>
                <c:pt idx="12">
                  <c:v>2418</c:v>
                </c:pt>
                <c:pt idx="13">
                  <c:v>2653</c:v>
                </c:pt>
                <c:pt idx="14" formatCode="General">
                  <c:v>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B-46CE-9999-7201D094F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167318272"/>
        <c:axId val="167319808"/>
      </c:barChart>
      <c:catAx>
        <c:axId val="167318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85000"/>
                <a:lumOff val="1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167319808"/>
        <c:crosses val="autoZero"/>
        <c:auto val="1"/>
        <c:lblAlgn val="ctr"/>
        <c:lblOffset val="100"/>
        <c:noMultiLvlLbl val="0"/>
      </c:catAx>
      <c:valAx>
        <c:axId val="167319808"/>
        <c:scaling>
          <c:orientation val="minMax"/>
          <c:max val="9000"/>
          <c:min val="0"/>
        </c:scaling>
        <c:delete val="0"/>
        <c:axPos val="t"/>
        <c:majorGridlines>
          <c:spPr>
            <a:ln w="6350" cap="flat" cmpd="sng" algn="ctr">
              <a:solidFill>
                <a:schemeClr val="tx1">
                  <a:lumMod val="85000"/>
                  <a:lumOff val="1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85000"/>
                <a:lumOff val="1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167318272"/>
        <c:crosses val="autoZero"/>
        <c:crossBetween val="between"/>
        <c:majorUnit val="1000"/>
        <c:minorUnit val="100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57619739280163"/>
          <c:y val="6.4423055555555553E-2"/>
          <c:w val="0.82200705494337478"/>
          <c:h val="0.8847000000000000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'Figur V2'!$C$5:$C$28</c:f>
                <c:numCache>
                  <c:formatCode>General</c:formatCode>
                  <c:ptCount val="24"/>
                  <c:pt idx="0">
                    <c:v>218</c:v>
                  </c:pt>
                  <c:pt idx="1">
                    <c:v>145</c:v>
                  </c:pt>
                  <c:pt idx="2">
                    <c:v>320</c:v>
                  </c:pt>
                  <c:pt idx="3">
                    <c:v>130</c:v>
                  </c:pt>
                  <c:pt idx="4">
                    <c:v>6</c:v>
                  </c:pt>
                  <c:pt idx="5">
                    <c:v>15</c:v>
                  </c:pt>
                  <c:pt idx="6">
                    <c:v>11</c:v>
                  </c:pt>
                  <c:pt idx="7">
                    <c:v>7</c:v>
                  </c:pt>
                  <c:pt idx="8">
                    <c:v>22</c:v>
                  </c:pt>
                  <c:pt idx="9">
                    <c:v>133</c:v>
                  </c:pt>
                  <c:pt idx="10">
                    <c:v>291</c:v>
                  </c:pt>
                  <c:pt idx="11">
                    <c:v>26</c:v>
                  </c:pt>
                  <c:pt idx="12">
                    <c:v>60</c:v>
                  </c:pt>
                  <c:pt idx="13">
                    <c:v>622</c:v>
                  </c:pt>
                  <c:pt idx="14">
                    <c:v>1645</c:v>
                  </c:pt>
                  <c:pt idx="15">
                    <c:v>367</c:v>
                  </c:pt>
                  <c:pt idx="16">
                    <c:v>937</c:v>
                  </c:pt>
                  <c:pt idx="17">
                    <c:v>312</c:v>
                  </c:pt>
                  <c:pt idx="18">
                    <c:v>120</c:v>
                  </c:pt>
                  <c:pt idx="19">
                    <c:v>1292</c:v>
                  </c:pt>
                  <c:pt idx="20">
                    <c:v>136</c:v>
                  </c:pt>
                  <c:pt idx="21">
                    <c:v>46</c:v>
                  </c:pt>
                  <c:pt idx="22">
                    <c:v>2683</c:v>
                  </c:pt>
                  <c:pt idx="23">
                    <c:v>258</c:v>
                  </c:pt>
                </c:numCache>
              </c:numRef>
            </c:plus>
            <c:minus>
              <c:numRef>
                <c:f>'Figur V2'!$D$5:$D$28</c:f>
                <c:numCache>
                  <c:formatCode>General</c:formatCode>
                  <c:ptCount val="24"/>
                  <c:pt idx="0">
                    <c:v>78</c:v>
                  </c:pt>
                  <c:pt idx="1">
                    <c:v>116</c:v>
                  </c:pt>
                  <c:pt idx="2">
                    <c:v>436</c:v>
                  </c:pt>
                  <c:pt idx="3">
                    <c:v>142</c:v>
                  </c:pt>
                  <c:pt idx="4">
                    <c:v>3</c:v>
                  </c:pt>
                  <c:pt idx="5">
                    <c:v>14</c:v>
                  </c:pt>
                  <c:pt idx="6">
                    <c:v>5</c:v>
                  </c:pt>
                  <c:pt idx="7">
                    <c:v>9</c:v>
                  </c:pt>
                  <c:pt idx="8">
                    <c:v>20</c:v>
                  </c:pt>
                  <c:pt idx="9">
                    <c:v>131</c:v>
                  </c:pt>
                  <c:pt idx="10">
                    <c:v>363</c:v>
                  </c:pt>
                  <c:pt idx="11">
                    <c:v>24</c:v>
                  </c:pt>
                  <c:pt idx="12">
                    <c:v>67</c:v>
                  </c:pt>
                  <c:pt idx="13">
                    <c:v>1035</c:v>
                  </c:pt>
                  <c:pt idx="14">
                    <c:v>1487</c:v>
                  </c:pt>
                  <c:pt idx="15">
                    <c:v>425</c:v>
                  </c:pt>
                  <c:pt idx="16">
                    <c:v>608</c:v>
                  </c:pt>
                  <c:pt idx="17">
                    <c:v>184</c:v>
                  </c:pt>
                  <c:pt idx="18">
                    <c:v>97</c:v>
                  </c:pt>
                  <c:pt idx="19">
                    <c:v>1553</c:v>
                  </c:pt>
                  <c:pt idx="20">
                    <c:v>300</c:v>
                  </c:pt>
                  <c:pt idx="21">
                    <c:v>374</c:v>
                  </c:pt>
                  <c:pt idx="22">
                    <c:v>366</c:v>
                  </c:pt>
                  <c:pt idx="23">
                    <c:v>327</c:v>
                  </c:pt>
                </c:numCache>
              </c:numRef>
            </c:minus>
            <c:spPr>
              <a:ln w="25400"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errBars>
          <c:cat>
            <c:strRef>
              <c:f>'Figur V2'!$A$5:$A$28</c:f>
              <c:strCache>
                <c:ptCount val="24"/>
                <c:pt idx="0">
                  <c:v>Jordbruk, skogbruk og fiske</c:v>
                </c:pt>
                <c:pt idx="1">
                  <c:v>Bergverksdrift og utvinning</c:v>
                </c:pt>
                <c:pt idx="2">
                  <c:v>Industrien</c:v>
                </c:pt>
                <c:pt idx="3">
                  <c:v>Nærings- og nytelsemidler</c:v>
                </c:pt>
                <c:pt idx="4">
                  <c:v>Tekstil- og lærvarer</c:v>
                </c:pt>
                <c:pt idx="5">
                  <c:v>Trevarer</c:v>
                </c:pt>
                <c:pt idx="6">
                  <c:v>Treforedling og grafisk prod.</c:v>
                </c:pt>
                <c:pt idx="7">
                  <c:v>Petroleum og kjemiske prod.</c:v>
                </c:pt>
                <c:pt idx="8">
                  <c:v>Prod. av annen industri</c:v>
                </c:pt>
                <c:pt idx="9">
                  <c:v>Prod. av metallvarer</c:v>
                </c:pt>
                <c:pt idx="10">
                  <c:v>Prod. av maskiner og utstyr</c:v>
                </c:pt>
                <c:pt idx="11">
                  <c:v>Prod. av elektriske og optiske produkter</c:v>
                </c:pt>
                <c:pt idx="12">
                  <c:v>Elektrisitet, vann og renovasjon</c:v>
                </c:pt>
                <c:pt idx="13">
                  <c:v>Bygge- og anleggsvirksomhet</c:v>
                </c:pt>
                <c:pt idx="14">
                  <c:v>Varehandel, motorvognreparasjoner</c:v>
                </c:pt>
                <c:pt idx="15">
                  <c:v>Transport og lagring</c:v>
                </c:pt>
                <c:pt idx="16">
                  <c:v>Overnattings- og serveringsvirksomhet</c:v>
                </c:pt>
                <c:pt idx="17">
                  <c:v>Informasjon og kommunikasjon</c:v>
                </c:pt>
                <c:pt idx="18">
                  <c:v>Finansierings- og forsikringsvirksomhet</c:v>
                </c:pt>
                <c:pt idx="19">
                  <c:v>Eiendomsdrift, forretningsmessig og faglig tjenesteyting</c:v>
                </c:pt>
                <c:pt idx="20">
                  <c:v>Off. administrasjon og forsvar*</c:v>
                </c:pt>
                <c:pt idx="21">
                  <c:v>Undervisning</c:v>
                </c:pt>
                <c:pt idx="22">
                  <c:v>Helse- og sosialtjeneste</c:v>
                </c:pt>
                <c:pt idx="23">
                  <c:v>Personlig tjenesteyting</c:v>
                </c:pt>
              </c:strCache>
            </c:strRef>
          </c:cat>
          <c:val>
            <c:numRef>
              <c:f>'Figur V2'!$B$5:$B$28</c:f>
              <c:numCache>
                <c:formatCode>0</c:formatCode>
                <c:ptCount val="24"/>
                <c:pt idx="0">
                  <c:v>368</c:v>
                </c:pt>
                <c:pt idx="1">
                  <c:v>402</c:v>
                </c:pt>
                <c:pt idx="2">
                  <c:v>3385</c:v>
                </c:pt>
                <c:pt idx="3">
                  <c:v>639</c:v>
                </c:pt>
                <c:pt idx="4">
                  <c:v>17</c:v>
                </c:pt>
                <c:pt idx="5">
                  <c:v>97</c:v>
                </c:pt>
                <c:pt idx="6">
                  <c:v>34</c:v>
                </c:pt>
                <c:pt idx="7">
                  <c:v>79</c:v>
                </c:pt>
                <c:pt idx="8">
                  <c:v>148</c:v>
                </c:pt>
                <c:pt idx="9">
                  <c:v>687</c:v>
                </c:pt>
                <c:pt idx="10">
                  <c:v>1500</c:v>
                </c:pt>
                <c:pt idx="11">
                  <c:v>184</c:v>
                </c:pt>
                <c:pt idx="12">
                  <c:v>325</c:v>
                </c:pt>
                <c:pt idx="13">
                  <c:v>4747</c:v>
                </c:pt>
                <c:pt idx="14">
                  <c:v>5304</c:v>
                </c:pt>
                <c:pt idx="15">
                  <c:v>1461</c:v>
                </c:pt>
                <c:pt idx="16">
                  <c:v>2748</c:v>
                </c:pt>
                <c:pt idx="17">
                  <c:v>558</c:v>
                </c:pt>
                <c:pt idx="18">
                  <c:v>289</c:v>
                </c:pt>
                <c:pt idx="19">
                  <c:v>4723</c:v>
                </c:pt>
                <c:pt idx="20">
                  <c:v>937</c:v>
                </c:pt>
                <c:pt idx="21">
                  <c:v>1198</c:v>
                </c:pt>
                <c:pt idx="22">
                  <c:v>11444</c:v>
                </c:pt>
                <c:pt idx="23">
                  <c:v>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C-4680-B764-4AB606BAB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167370752"/>
        <c:axId val="167372288"/>
      </c:barChart>
      <c:catAx>
        <c:axId val="167370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167372288"/>
        <c:crosses val="autoZero"/>
        <c:auto val="1"/>
        <c:lblAlgn val="ctr"/>
        <c:lblOffset val="100"/>
        <c:noMultiLvlLbl val="0"/>
      </c:catAx>
      <c:valAx>
        <c:axId val="167372288"/>
        <c:scaling>
          <c:orientation val="minMax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167370752"/>
        <c:crosses val="autoZero"/>
        <c:crossBetween val="between"/>
        <c:minorUnit val="2000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 V3'!$C$3</c:f>
              <c:strCache>
                <c:ptCount val="1"/>
                <c:pt idx="0">
                  <c:v>Estimert mangel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 V3'!$D$4:$D$60</c:f>
                <c:numCache>
                  <c:formatCode>General</c:formatCode>
                  <c:ptCount val="57"/>
                  <c:pt idx="0">
                    <c:v>1016</c:v>
                  </c:pt>
                  <c:pt idx="1">
                    <c:v>498</c:v>
                  </c:pt>
                  <c:pt idx="2">
                    <c:v>319</c:v>
                  </c:pt>
                  <c:pt idx="3">
                    <c:v>71</c:v>
                  </c:pt>
                  <c:pt idx="4">
                    <c:v>488</c:v>
                  </c:pt>
                  <c:pt idx="5">
                    <c:v>915</c:v>
                  </c:pt>
                  <c:pt idx="6">
                    <c:v>527</c:v>
                  </c:pt>
                  <c:pt idx="7">
                    <c:v>304</c:v>
                  </c:pt>
                  <c:pt idx="8">
                    <c:v>779</c:v>
                  </c:pt>
                  <c:pt idx="9">
                    <c:v>185</c:v>
                  </c:pt>
                  <c:pt idx="10">
                    <c:v>252</c:v>
                  </c:pt>
                  <c:pt idx="11">
                    <c:v>239</c:v>
                  </c:pt>
                  <c:pt idx="12">
                    <c:v>638</c:v>
                  </c:pt>
                  <c:pt idx="13">
                    <c:v>82</c:v>
                  </c:pt>
                  <c:pt idx="14">
                    <c:v>160</c:v>
                  </c:pt>
                  <c:pt idx="15">
                    <c:v>60</c:v>
                  </c:pt>
                  <c:pt idx="16">
                    <c:v>299</c:v>
                  </c:pt>
                  <c:pt idx="17">
                    <c:v>531</c:v>
                  </c:pt>
                  <c:pt idx="18">
                    <c:v>265</c:v>
                  </c:pt>
                  <c:pt idx="19">
                    <c:v>0</c:v>
                  </c:pt>
                  <c:pt idx="20">
                    <c:v>0</c:v>
                  </c:pt>
                  <c:pt idx="21">
                    <c:v>79</c:v>
                  </c:pt>
                  <c:pt idx="22">
                    <c:v>225</c:v>
                  </c:pt>
                  <c:pt idx="23">
                    <c:v>66</c:v>
                  </c:pt>
                  <c:pt idx="24">
                    <c:v>371</c:v>
                  </c:pt>
                  <c:pt idx="25">
                    <c:v>258</c:v>
                  </c:pt>
                  <c:pt idx="26">
                    <c:v>396</c:v>
                  </c:pt>
                  <c:pt idx="27">
                    <c:v>27</c:v>
                  </c:pt>
                  <c:pt idx="28">
                    <c:v>900</c:v>
                  </c:pt>
                  <c:pt idx="29">
                    <c:v>302</c:v>
                  </c:pt>
                  <c:pt idx="30">
                    <c:v>152</c:v>
                  </c:pt>
                  <c:pt idx="31">
                    <c:v>155</c:v>
                  </c:pt>
                  <c:pt idx="32">
                    <c:v>115</c:v>
                  </c:pt>
                  <c:pt idx="33">
                    <c:v>148</c:v>
                  </c:pt>
                  <c:pt idx="34">
                    <c:v>19</c:v>
                  </c:pt>
                  <c:pt idx="35">
                    <c:v>98</c:v>
                  </c:pt>
                  <c:pt idx="36">
                    <c:v>119</c:v>
                  </c:pt>
                  <c:pt idx="37">
                    <c:v>215</c:v>
                  </c:pt>
                  <c:pt idx="38">
                    <c:v>229</c:v>
                  </c:pt>
                  <c:pt idx="39">
                    <c:v>38</c:v>
                  </c:pt>
                  <c:pt idx="40">
                    <c:v>505</c:v>
                  </c:pt>
                  <c:pt idx="41">
                    <c:v>0</c:v>
                  </c:pt>
                  <c:pt idx="42">
                    <c:v>1059</c:v>
                  </c:pt>
                  <c:pt idx="43">
                    <c:v>34</c:v>
                  </c:pt>
                  <c:pt idx="44">
                    <c:v>50</c:v>
                  </c:pt>
                  <c:pt idx="45">
                    <c:v>0</c:v>
                  </c:pt>
                  <c:pt idx="46">
                    <c:v>0</c:v>
                  </c:pt>
                  <c:pt idx="47">
                    <c:v>23</c:v>
                  </c:pt>
                  <c:pt idx="48">
                    <c:v>0</c:v>
                  </c:pt>
                  <c:pt idx="49">
                    <c:v>32</c:v>
                  </c:pt>
                  <c:pt idx="50">
                    <c:v>32</c:v>
                  </c:pt>
                  <c:pt idx="51">
                    <c:v>12</c:v>
                  </c:pt>
                  <c:pt idx="52">
                    <c:v>70</c:v>
                  </c:pt>
                  <c:pt idx="53">
                    <c:v>17</c:v>
                  </c:pt>
                  <c:pt idx="54">
                    <c:v>0</c:v>
                  </c:pt>
                  <c:pt idx="55">
                    <c:v>0</c:v>
                  </c:pt>
                  <c:pt idx="56">
                    <c:v>0</c:v>
                  </c:pt>
                </c:numCache>
              </c:numRef>
            </c:plus>
            <c:minus>
              <c:numRef>
                <c:f>'Figur V3'!$E$4:$E$60</c:f>
                <c:numCache>
                  <c:formatCode>General</c:formatCode>
                  <c:ptCount val="57"/>
                  <c:pt idx="0">
                    <c:v>909</c:v>
                  </c:pt>
                  <c:pt idx="1">
                    <c:v>331</c:v>
                  </c:pt>
                  <c:pt idx="2">
                    <c:v>201</c:v>
                  </c:pt>
                  <c:pt idx="3">
                    <c:v>41</c:v>
                  </c:pt>
                  <c:pt idx="4">
                    <c:v>437</c:v>
                  </c:pt>
                  <c:pt idx="5">
                    <c:v>660</c:v>
                  </c:pt>
                  <c:pt idx="6">
                    <c:v>492</c:v>
                  </c:pt>
                  <c:pt idx="7">
                    <c:v>216</c:v>
                  </c:pt>
                  <c:pt idx="8">
                    <c:v>607</c:v>
                  </c:pt>
                  <c:pt idx="9">
                    <c:v>175</c:v>
                  </c:pt>
                  <c:pt idx="10">
                    <c:v>190</c:v>
                  </c:pt>
                  <c:pt idx="11">
                    <c:v>214</c:v>
                  </c:pt>
                  <c:pt idx="12">
                    <c:v>628</c:v>
                  </c:pt>
                  <c:pt idx="13">
                    <c:v>64</c:v>
                  </c:pt>
                  <c:pt idx="14">
                    <c:v>121</c:v>
                  </c:pt>
                  <c:pt idx="15">
                    <c:v>49</c:v>
                  </c:pt>
                  <c:pt idx="16">
                    <c:v>176</c:v>
                  </c:pt>
                  <c:pt idx="17">
                    <c:v>417</c:v>
                  </c:pt>
                  <c:pt idx="18">
                    <c:v>175</c:v>
                  </c:pt>
                  <c:pt idx="19">
                    <c:v>0</c:v>
                  </c:pt>
                  <c:pt idx="20">
                    <c:v>0</c:v>
                  </c:pt>
                  <c:pt idx="21">
                    <c:v>51</c:v>
                  </c:pt>
                  <c:pt idx="22">
                    <c:v>205</c:v>
                  </c:pt>
                  <c:pt idx="23">
                    <c:v>54</c:v>
                  </c:pt>
                  <c:pt idx="24">
                    <c:v>258</c:v>
                  </c:pt>
                  <c:pt idx="25">
                    <c:v>205</c:v>
                  </c:pt>
                  <c:pt idx="26">
                    <c:v>362</c:v>
                  </c:pt>
                  <c:pt idx="27">
                    <c:v>21</c:v>
                  </c:pt>
                  <c:pt idx="28">
                    <c:v>812</c:v>
                  </c:pt>
                  <c:pt idx="29">
                    <c:v>324</c:v>
                  </c:pt>
                  <c:pt idx="30">
                    <c:v>93</c:v>
                  </c:pt>
                  <c:pt idx="31">
                    <c:v>102</c:v>
                  </c:pt>
                  <c:pt idx="32">
                    <c:v>85</c:v>
                  </c:pt>
                  <c:pt idx="33">
                    <c:v>123</c:v>
                  </c:pt>
                  <c:pt idx="34">
                    <c:v>10</c:v>
                  </c:pt>
                  <c:pt idx="35">
                    <c:v>78</c:v>
                  </c:pt>
                  <c:pt idx="36">
                    <c:v>108</c:v>
                  </c:pt>
                  <c:pt idx="37">
                    <c:v>124</c:v>
                  </c:pt>
                  <c:pt idx="38">
                    <c:v>239</c:v>
                  </c:pt>
                  <c:pt idx="39">
                    <c:v>38</c:v>
                  </c:pt>
                  <c:pt idx="40">
                    <c:v>569</c:v>
                  </c:pt>
                  <c:pt idx="41">
                    <c:v>0</c:v>
                  </c:pt>
                  <c:pt idx="42">
                    <c:v>595</c:v>
                  </c:pt>
                  <c:pt idx="43">
                    <c:v>15</c:v>
                  </c:pt>
                  <c:pt idx="44">
                    <c:v>39</c:v>
                  </c:pt>
                  <c:pt idx="45">
                    <c:v>0</c:v>
                  </c:pt>
                  <c:pt idx="46">
                    <c:v>0</c:v>
                  </c:pt>
                  <c:pt idx="47">
                    <c:v>10</c:v>
                  </c:pt>
                  <c:pt idx="48">
                    <c:v>0</c:v>
                  </c:pt>
                  <c:pt idx="49">
                    <c:v>15</c:v>
                  </c:pt>
                  <c:pt idx="50">
                    <c:v>15</c:v>
                  </c:pt>
                  <c:pt idx="51">
                    <c:v>4</c:v>
                  </c:pt>
                  <c:pt idx="52">
                    <c:v>38</c:v>
                  </c:pt>
                  <c:pt idx="53">
                    <c:v>10</c:v>
                  </c:pt>
                  <c:pt idx="54">
                    <c:v>0</c:v>
                  </c:pt>
                  <c:pt idx="55">
                    <c:v>0</c:v>
                  </c:pt>
                  <c:pt idx="56">
                    <c:v>0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accent2">
                    <a:lumMod val="75000"/>
                  </a:schemeClr>
                </a:solidFill>
                <a:round/>
              </a:ln>
              <a:effectLst/>
            </c:spPr>
          </c:errBars>
          <c:cat>
            <c:multiLvlStrRef>
              <c:f>'Figur V3'!$A$4:$B$60</c:f>
              <c:multiLvlStrCache>
                <c:ptCount val="57"/>
                <c:lvl>
                  <c:pt idx="0">
                    <c:v>Grunnskole / Ingen krav til utdanning</c:v>
                  </c:pt>
                  <c:pt idx="1">
                    <c:v>Studieforberedende</c:v>
                  </c:pt>
                  <c:pt idx="2">
                    <c:v>Økonomiske og administrative fag, inkl salg og service</c:v>
                  </c:pt>
                  <c:pt idx="3">
                    <c:v>Informasjons- og datateknologi</c:v>
                  </c:pt>
                  <c:pt idx="4">
                    <c:v>Elektrofag</c:v>
                  </c:pt>
                  <c:pt idx="5">
                    <c:v>Mekaniske fag og maskinfag</c:v>
                  </c:pt>
                  <c:pt idx="6">
                    <c:v>Bygg- og anleggsfag</c:v>
                  </c:pt>
                  <c:pt idx="7">
                    <c:v>Andre naturvitenskapelige fag, tekniske fag og håndverksfag</c:v>
                  </c:pt>
                  <c:pt idx="8">
                    <c:v>Pleie- og omsorgsfag</c:v>
                  </c:pt>
                  <c:pt idx="9">
                    <c:v>Andre helse-, sosial- og idrettsfag</c:v>
                  </c:pt>
                  <c:pt idx="10">
                    <c:v>Primærnæringsfag</c:v>
                  </c:pt>
                  <c:pt idx="11">
                    <c:v>Samferdsels- og sikkerhetsfag og andre servicefag</c:v>
                  </c:pt>
                  <c:pt idx="12">
                    <c:v>Andre fag</c:v>
                  </c:pt>
                  <c:pt idx="13">
                    <c:v>Estetiske og kreative fag</c:v>
                  </c:pt>
                  <c:pt idx="14">
                    <c:v>Økonomiske-, administrative-, samfunns- og juridiske fag</c:v>
                  </c:pt>
                  <c:pt idx="15">
                    <c:v>Informasjons- og datateknologi</c:v>
                  </c:pt>
                  <c:pt idx="16">
                    <c:v>Andre naturvitenskapelige og tekniske fag</c:v>
                  </c:pt>
                  <c:pt idx="17">
                    <c:v>Pleie- og omsorgsfag</c:v>
                  </c:pt>
                  <c:pt idx="18">
                    <c:v>Andre helse-, sosial- og idrettsfag</c:v>
                  </c:pt>
                  <c:pt idx="19">
                    <c:v>Samferdsels- og sikkerhetsfag og andre servicefag</c:v>
                  </c:pt>
                  <c:pt idx="20">
                    <c:v>Andre fag</c:v>
                  </c:pt>
                  <c:pt idx="21">
                    <c:v>Humanistiske og estetiske fag</c:v>
                  </c:pt>
                  <c:pt idx="22">
                    <c:v>Lærerutdanninger og utdanninger i pedagogikk</c:v>
                  </c:pt>
                  <c:pt idx="23">
                    <c:v>Samfunnsfag og juridiske fag</c:v>
                  </c:pt>
                  <c:pt idx="24">
                    <c:v>Økonomiske og administrative fag</c:v>
                  </c:pt>
                  <c:pt idx="25">
                    <c:v>Informasjons- og datateknologi</c:v>
                  </c:pt>
                  <c:pt idx="26">
                    <c:v>Ingeniørfag</c:v>
                  </c:pt>
                  <c:pt idx="27">
                    <c:v>Andre naturvitenskapelige og tekniske fag</c:v>
                  </c:pt>
                  <c:pt idx="28">
                    <c:v>Pleie- og omsorgsfag</c:v>
                  </c:pt>
                  <c:pt idx="29">
                    <c:v>Andre helse-, sosial- og idrettsfag</c:v>
                  </c:pt>
                  <c:pt idx="30">
                    <c:v>Samferdsels- og sikkerhetsfag og andre servicefag</c:v>
                  </c:pt>
                  <c:pt idx="31">
                    <c:v>Andre fag</c:v>
                  </c:pt>
                  <c:pt idx="32">
                    <c:v>Humanistiske og estetiske fag</c:v>
                  </c:pt>
                  <c:pt idx="33">
                    <c:v>Lærerutdanninger og utdanninger i pedagogikk</c:v>
                  </c:pt>
                  <c:pt idx="34">
                    <c:v>Samfunnsvitenskapelige fag</c:v>
                  </c:pt>
                  <c:pt idx="35">
                    <c:v>Juridiske fag</c:v>
                  </c:pt>
                  <c:pt idx="36">
                    <c:v>Økonomiske og administrative fag</c:v>
                  </c:pt>
                  <c:pt idx="37">
                    <c:v>Informasjons- og datateknologi</c:v>
                  </c:pt>
                  <c:pt idx="38">
                    <c:v>Ingeniørfag</c:v>
                  </c:pt>
                  <c:pt idx="39">
                    <c:v>Andre naturvitenskapelige og tekniske fag</c:v>
                  </c:pt>
                  <c:pt idx="40">
                    <c:v>Medisin</c:v>
                  </c:pt>
                  <c:pt idx="41">
                    <c:v>Odontologi</c:v>
                  </c:pt>
                  <c:pt idx="42">
                    <c:v>Andre helse-, sosial- og idrettsfag</c:v>
                  </c:pt>
                  <c:pt idx="43">
                    <c:v>Samferdsels- og sikkerhetsfag og andre servicefag</c:v>
                  </c:pt>
                  <c:pt idx="44">
                    <c:v>Andre fag</c:v>
                  </c:pt>
                  <c:pt idx="45">
                    <c:v>Humanistiske og estetiske fag</c:v>
                  </c:pt>
                  <c:pt idx="46">
                    <c:v>Lærerutdanninger og utdanninger i pedagogikk</c:v>
                  </c:pt>
                  <c:pt idx="47">
                    <c:v>Samfunnsvitenskapelige fag</c:v>
                  </c:pt>
                  <c:pt idx="48">
                    <c:v>Juridiske fag</c:v>
                  </c:pt>
                  <c:pt idx="49">
                    <c:v>Økonomiske og administrative fag</c:v>
                  </c:pt>
                  <c:pt idx="50">
                    <c:v>Informasjons- og datateknologi</c:v>
                  </c:pt>
                  <c:pt idx="51">
                    <c:v>Ingeniørfag</c:v>
                  </c:pt>
                  <c:pt idx="52">
                    <c:v>Andre naturvitenskapelige og tekniske fag</c:v>
                  </c:pt>
                  <c:pt idx="53">
                    <c:v>Medisin</c:v>
                  </c:pt>
                  <c:pt idx="54">
                    <c:v>Andre helse-, sosial- og idrettsfag</c:v>
                  </c:pt>
                  <c:pt idx="55">
                    <c:v>Samferdsels- og sikkerhetsfag og andre servicefag</c:v>
                  </c:pt>
                  <c:pt idx="56">
                    <c:v>Andre fag</c:v>
                  </c:pt>
                </c:lvl>
                <c:lvl>
                  <c:pt idx="1">
                    <c:v>Videregående skole</c:v>
                  </c:pt>
                  <c:pt idx="13">
                    <c:v>Høyere yrkesfaglig utdanning (fagskole)</c:v>
                  </c:pt>
                  <c:pt idx="21">
                    <c:v>Universitets- og høyskoleutdanning, lavere nivå (bachelor)</c:v>
                  </c:pt>
                  <c:pt idx="32">
                    <c:v>Universitets- og høyskoleutdanning, høyere nivå (master)</c:v>
                  </c:pt>
                  <c:pt idx="45">
                    <c:v>Forskerutdanning (Ph.D)</c:v>
                  </c:pt>
                </c:lvl>
              </c:multiLvlStrCache>
            </c:multiLvlStrRef>
          </c:cat>
          <c:val>
            <c:numRef>
              <c:f>'Figur V3'!$C$4:$C$60</c:f>
              <c:numCache>
                <c:formatCode>0</c:formatCode>
                <c:ptCount val="57"/>
                <c:pt idx="0">
                  <c:v>4667</c:v>
                </c:pt>
                <c:pt idx="1">
                  <c:v>1022</c:v>
                </c:pt>
                <c:pt idx="2">
                  <c:v>601</c:v>
                </c:pt>
                <c:pt idx="3">
                  <c:v>74</c:v>
                </c:pt>
                <c:pt idx="4">
                  <c:v>1783</c:v>
                </c:pt>
                <c:pt idx="5">
                  <c:v>4041</c:v>
                </c:pt>
                <c:pt idx="6">
                  <c:v>2440</c:v>
                </c:pt>
                <c:pt idx="7">
                  <c:v>571</c:v>
                </c:pt>
                <c:pt idx="8">
                  <c:v>2282</c:v>
                </c:pt>
                <c:pt idx="9">
                  <c:v>465</c:v>
                </c:pt>
                <c:pt idx="10">
                  <c:v>476</c:v>
                </c:pt>
                <c:pt idx="11">
                  <c:v>608</c:v>
                </c:pt>
                <c:pt idx="12">
                  <c:v>2521</c:v>
                </c:pt>
                <c:pt idx="13">
                  <c:v>156</c:v>
                </c:pt>
                <c:pt idx="14">
                  <c:v>264</c:v>
                </c:pt>
                <c:pt idx="15">
                  <c:v>100</c:v>
                </c:pt>
                <c:pt idx="16">
                  <c:v>444</c:v>
                </c:pt>
                <c:pt idx="17">
                  <c:v>1110</c:v>
                </c:pt>
                <c:pt idx="18">
                  <c:v>376</c:v>
                </c:pt>
                <c:pt idx="19">
                  <c:v>0</c:v>
                </c:pt>
                <c:pt idx="20">
                  <c:v>0</c:v>
                </c:pt>
                <c:pt idx="21">
                  <c:v>74</c:v>
                </c:pt>
                <c:pt idx="22">
                  <c:v>936</c:v>
                </c:pt>
                <c:pt idx="23">
                  <c:v>89</c:v>
                </c:pt>
                <c:pt idx="24">
                  <c:v>840</c:v>
                </c:pt>
                <c:pt idx="25">
                  <c:v>408</c:v>
                </c:pt>
                <c:pt idx="26">
                  <c:v>1548</c:v>
                </c:pt>
                <c:pt idx="27">
                  <c:v>25</c:v>
                </c:pt>
                <c:pt idx="28">
                  <c:v>4427</c:v>
                </c:pt>
                <c:pt idx="29">
                  <c:v>1228</c:v>
                </c:pt>
                <c:pt idx="30">
                  <c:v>143</c:v>
                </c:pt>
                <c:pt idx="31">
                  <c:v>232</c:v>
                </c:pt>
                <c:pt idx="32">
                  <c:v>143</c:v>
                </c:pt>
                <c:pt idx="33">
                  <c:v>351</c:v>
                </c:pt>
                <c:pt idx="34">
                  <c:v>18</c:v>
                </c:pt>
                <c:pt idx="35">
                  <c:v>168</c:v>
                </c:pt>
                <c:pt idx="36">
                  <c:v>328</c:v>
                </c:pt>
                <c:pt idx="37">
                  <c:v>237</c:v>
                </c:pt>
                <c:pt idx="38">
                  <c:v>854</c:v>
                </c:pt>
                <c:pt idx="39">
                  <c:v>45</c:v>
                </c:pt>
                <c:pt idx="40">
                  <c:v>1976</c:v>
                </c:pt>
                <c:pt idx="41">
                  <c:v>0</c:v>
                </c:pt>
                <c:pt idx="42">
                  <c:v>985</c:v>
                </c:pt>
                <c:pt idx="43">
                  <c:v>18</c:v>
                </c:pt>
                <c:pt idx="44">
                  <c:v>74</c:v>
                </c:pt>
                <c:pt idx="45">
                  <c:v>0</c:v>
                </c:pt>
                <c:pt idx="46">
                  <c:v>0</c:v>
                </c:pt>
                <c:pt idx="47">
                  <c:v>12</c:v>
                </c:pt>
                <c:pt idx="48">
                  <c:v>0</c:v>
                </c:pt>
                <c:pt idx="49">
                  <c:v>18</c:v>
                </c:pt>
                <c:pt idx="50">
                  <c:v>18</c:v>
                </c:pt>
                <c:pt idx="51">
                  <c:v>5</c:v>
                </c:pt>
                <c:pt idx="52">
                  <c:v>45</c:v>
                </c:pt>
                <c:pt idx="53">
                  <c:v>12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F9-41D2-BF0A-3BFB30848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67723935"/>
        <c:axId val="367724895"/>
      </c:barChart>
      <c:catAx>
        <c:axId val="3677239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7724895"/>
        <c:crosses val="autoZero"/>
        <c:auto val="1"/>
        <c:lblAlgn val="ctr"/>
        <c:lblOffset val="100"/>
        <c:noMultiLvlLbl val="0"/>
      </c:catAx>
      <c:valAx>
        <c:axId val="367724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7723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5713</xdr:colOff>
      <xdr:row>2</xdr:row>
      <xdr:rowOff>17144</xdr:rowOff>
    </xdr:from>
    <xdr:to>
      <xdr:col>12</xdr:col>
      <xdr:colOff>648838</xdr:colOff>
      <xdr:row>17</xdr:row>
      <xdr:rowOff>144419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401107</xdr:colOff>
      <xdr:row>1</xdr:row>
      <xdr:rowOff>96097</xdr:rowOff>
    </xdr:from>
    <xdr:to>
      <xdr:col>13</xdr:col>
      <xdr:colOff>425107</xdr:colOff>
      <xdr:row>18</xdr:row>
      <xdr:rowOff>61447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6664</xdr:colOff>
      <xdr:row>3</xdr:row>
      <xdr:rowOff>74293</xdr:rowOff>
    </xdr:from>
    <xdr:to>
      <xdr:col>12</xdr:col>
      <xdr:colOff>211639</xdr:colOff>
      <xdr:row>18</xdr:row>
      <xdr:rowOff>106318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243840</xdr:colOff>
      <xdr:row>2</xdr:row>
      <xdr:rowOff>137160</xdr:rowOff>
    </xdr:from>
    <xdr:to>
      <xdr:col>14</xdr:col>
      <xdr:colOff>347851</xdr:colOff>
      <xdr:row>19</xdr:row>
      <xdr:rowOff>68580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A0515C55-EF9F-4EE6-90B8-DF247F60F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20BC2EA-DCF7-4045-B651-654DE45A3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137157</xdr:colOff>
      <xdr:row>2</xdr:row>
      <xdr:rowOff>64769</xdr:rowOff>
    </xdr:from>
    <xdr:to>
      <xdr:col>14</xdr:col>
      <xdr:colOff>200024</xdr:colOff>
      <xdr:row>24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</xdr:colOff>
      <xdr:row>3</xdr:row>
      <xdr:rowOff>10882</xdr:rowOff>
    </xdr:from>
    <xdr:to>
      <xdr:col>13</xdr:col>
      <xdr:colOff>44955</xdr:colOff>
      <xdr:row>39</xdr:row>
      <xdr:rowOff>139657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114299</xdr:rowOff>
    </xdr:from>
    <xdr:to>
      <xdr:col>21</xdr:col>
      <xdr:colOff>358588</xdr:colOff>
      <xdr:row>64</xdr:row>
      <xdr:rowOff>38099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6483C32-3246-DA7B-CDD7-7A042769F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a&amp;v mal navfarger">
  <a:themeElements>
    <a:clrScheme name="Egendefinert 7">
      <a:dk1>
        <a:sysClr val="windowText" lastClr="000000"/>
      </a:dk1>
      <a:lt1>
        <a:sysClr val="window" lastClr="FFFFFF"/>
      </a:lt1>
      <a:dk2>
        <a:srgbClr val="355071"/>
      </a:dk2>
      <a:lt2>
        <a:srgbClr val="AABED7"/>
      </a:lt2>
      <a:accent1>
        <a:srgbClr val="254B6D"/>
      </a:accent1>
      <a:accent2>
        <a:srgbClr val="66CBEC"/>
      </a:accent2>
      <a:accent3>
        <a:srgbClr val="B90000"/>
      </a:accent3>
      <a:accent4>
        <a:srgbClr val="FF9100"/>
      </a:accent4>
      <a:accent5>
        <a:srgbClr val="F2D26A"/>
      </a:accent5>
      <a:accent6>
        <a:srgbClr val="A2AD00"/>
      </a:accent6>
      <a:hlink>
        <a:srgbClr val="06893A"/>
      </a:hlink>
      <a:folHlink>
        <a:srgbClr val="B7B1A9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råpe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gradFill rotWithShape="1">
          <a:gsLst>
            <a:gs pos="0">
              <a:schemeClr val="phClr">
                <a:tint val="94000"/>
                <a:satMod val="100000"/>
                <a:lumMod val="108000"/>
              </a:schemeClr>
            </a:gs>
            <a:gs pos="50000">
              <a:schemeClr val="phClr">
                <a:tint val="98000"/>
                <a:shade val="100000"/>
                <a:satMod val="100000"/>
                <a:lumMod val="100000"/>
              </a:schemeClr>
            </a:gs>
            <a:gs pos="100000">
              <a:schemeClr val="phClr">
                <a:shade val="72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63500" dist="25400" dir="5400000" algn="ctr" rotWithShape="0">
              <a:srgbClr val="000000">
                <a:alpha val="69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200000"/>
            </a:lightRig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100000"/>
                <a:hueMod val="130000"/>
                <a:satMod val="150000"/>
                <a:lumMod val="112000"/>
              </a:schemeClr>
            </a:gs>
            <a:gs pos="100000">
              <a:schemeClr val="phClr">
                <a:shade val="92000"/>
                <a:satMod val="140000"/>
                <a:lumMod val="11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roplet" id="{8984A317-299A-4E50-B45D-BFC9EDE2337A}" vid="{A633B6A3-9E7F-4C10-9C98-2517A313436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zoomScale="85" zoomScaleNormal="85" workbookViewId="0"/>
  </sheetViews>
  <sheetFormatPr baseColWidth="10" defaultRowHeight="13.2" x14ac:dyDescent="0.25"/>
  <cols>
    <col min="1" max="1" width="17" customWidth="1"/>
    <col min="2" max="2" width="17.33203125" customWidth="1"/>
    <col min="3" max="3" width="20.5546875" customWidth="1"/>
    <col min="5" max="6" width="13.5546875" bestFit="1" customWidth="1"/>
  </cols>
  <sheetData>
    <row r="1" spans="1:5" x14ac:dyDescent="0.25">
      <c r="A1" s="29" t="s">
        <v>429</v>
      </c>
      <c r="B1" s="30"/>
      <c r="C1" s="30"/>
      <c r="D1" s="30"/>
      <c r="E1" s="22"/>
    </row>
    <row r="2" spans="1:5" x14ac:dyDescent="0.25">
      <c r="A2" s="30"/>
      <c r="B2" s="30"/>
      <c r="C2" s="30"/>
      <c r="D2" s="30"/>
      <c r="E2" s="22"/>
    </row>
    <row r="3" spans="1:5" ht="39.6" x14ac:dyDescent="0.25">
      <c r="A3" s="36"/>
      <c r="B3" s="39" t="s">
        <v>325</v>
      </c>
      <c r="C3" s="40" t="s">
        <v>326</v>
      </c>
      <c r="D3" s="36" t="s">
        <v>19</v>
      </c>
      <c r="E3" s="22"/>
    </row>
    <row r="4" spans="1:5" x14ac:dyDescent="0.25">
      <c r="A4" s="78" t="s">
        <v>295</v>
      </c>
      <c r="B4" s="76">
        <v>21.7</v>
      </c>
      <c r="C4" s="76">
        <v>9.8000000000000007</v>
      </c>
      <c r="D4" s="76">
        <v>31.5</v>
      </c>
      <c r="E4" s="23"/>
    </row>
    <row r="5" spans="1:5" x14ac:dyDescent="0.25">
      <c r="A5" s="78" t="s">
        <v>43</v>
      </c>
      <c r="B5" s="76">
        <v>14.2</v>
      </c>
      <c r="C5" s="76">
        <v>13.700000000000001</v>
      </c>
      <c r="D5" s="76">
        <v>27.9</v>
      </c>
      <c r="E5" s="23"/>
    </row>
    <row r="6" spans="1:5" x14ac:dyDescent="0.25">
      <c r="A6" s="78" t="s">
        <v>296</v>
      </c>
      <c r="B6" s="76">
        <v>14.000000000000002</v>
      </c>
      <c r="C6" s="76">
        <v>11.4</v>
      </c>
      <c r="D6" s="76">
        <v>25.400000000000002</v>
      </c>
      <c r="E6" s="23"/>
    </row>
    <row r="7" spans="1:5" x14ac:dyDescent="0.25">
      <c r="A7" s="78" t="s">
        <v>5</v>
      </c>
      <c r="B7" s="76">
        <v>17.299999999999997</v>
      </c>
      <c r="C7" s="76">
        <v>7.7</v>
      </c>
      <c r="D7" s="76">
        <v>24.999999999999996</v>
      </c>
      <c r="E7" s="23"/>
    </row>
    <row r="8" spans="1:5" x14ac:dyDescent="0.25">
      <c r="A8" s="78" t="s">
        <v>3</v>
      </c>
      <c r="B8" s="76">
        <v>15.1</v>
      </c>
      <c r="C8" s="76">
        <v>8.9</v>
      </c>
      <c r="D8" s="76">
        <v>24</v>
      </c>
      <c r="E8" s="23"/>
    </row>
    <row r="9" spans="1:5" x14ac:dyDescent="0.25">
      <c r="A9" s="78" t="s">
        <v>4</v>
      </c>
      <c r="B9" s="76">
        <v>13</v>
      </c>
      <c r="C9" s="76">
        <v>10.5</v>
      </c>
      <c r="D9" s="76">
        <v>23.5</v>
      </c>
      <c r="E9" s="23"/>
    </row>
    <row r="10" spans="1:5" x14ac:dyDescent="0.25">
      <c r="A10" s="78" t="s">
        <v>41</v>
      </c>
      <c r="B10" s="76">
        <v>13.8</v>
      </c>
      <c r="C10" s="76">
        <v>8.6</v>
      </c>
      <c r="D10" s="76">
        <v>22.4</v>
      </c>
      <c r="E10" s="23"/>
    </row>
    <row r="11" spans="1:5" x14ac:dyDescent="0.25">
      <c r="A11" s="78" t="s">
        <v>294</v>
      </c>
      <c r="B11" s="76">
        <v>10.7</v>
      </c>
      <c r="C11" s="76">
        <v>9.1</v>
      </c>
      <c r="D11" s="76">
        <v>19.799999999999997</v>
      </c>
      <c r="E11" s="23"/>
    </row>
    <row r="12" spans="1:5" x14ac:dyDescent="0.25">
      <c r="A12" s="78" t="s">
        <v>291</v>
      </c>
      <c r="B12" s="76">
        <v>10.9</v>
      </c>
      <c r="C12" s="76">
        <v>8.6999999999999993</v>
      </c>
      <c r="D12" s="76">
        <v>19.600000000000001</v>
      </c>
      <c r="E12" s="23"/>
    </row>
    <row r="13" spans="1:5" x14ac:dyDescent="0.25">
      <c r="A13" s="78" t="s">
        <v>7</v>
      </c>
      <c r="B13" s="76">
        <v>11.600000000000001</v>
      </c>
      <c r="C13" s="76">
        <v>6.9</v>
      </c>
      <c r="D13" s="76">
        <v>18.5</v>
      </c>
      <c r="E13" s="23"/>
    </row>
    <row r="14" spans="1:5" x14ac:dyDescent="0.25">
      <c r="A14" s="78" t="s">
        <v>2</v>
      </c>
      <c r="B14" s="76">
        <v>9.9</v>
      </c>
      <c r="C14" s="76">
        <v>8</v>
      </c>
      <c r="D14" s="76">
        <v>17.899999999999999</v>
      </c>
      <c r="E14" s="23"/>
    </row>
    <row r="15" spans="1:5" x14ac:dyDescent="0.25">
      <c r="A15" s="78" t="s">
        <v>290</v>
      </c>
      <c r="B15" s="76">
        <v>9.3000000000000007</v>
      </c>
      <c r="C15" s="76">
        <v>7.6</v>
      </c>
      <c r="D15" s="76">
        <v>16.899999999999999</v>
      </c>
      <c r="E15" s="23"/>
    </row>
    <row r="16" spans="1:5" x14ac:dyDescent="0.25">
      <c r="A16" s="78" t="s">
        <v>292</v>
      </c>
      <c r="B16" s="76">
        <v>8.2000000000000011</v>
      </c>
      <c r="C16" s="76">
        <v>7.9</v>
      </c>
      <c r="D16" s="76">
        <v>16.100000000000001</v>
      </c>
      <c r="E16" s="23"/>
    </row>
    <row r="17" spans="1:6" x14ac:dyDescent="0.25">
      <c r="A17" s="78" t="s">
        <v>42</v>
      </c>
      <c r="B17" s="76">
        <v>9.1999999999999993</v>
      </c>
      <c r="C17" s="76">
        <v>6.7</v>
      </c>
      <c r="D17" s="76">
        <v>15.899999999999999</v>
      </c>
      <c r="E17" s="23"/>
      <c r="F17" s="1"/>
    </row>
    <row r="18" spans="1:6" x14ac:dyDescent="0.25">
      <c r="A18" s="78" t="s">
        <v>293</v>
      </c>
      <c r="B18" s="76">
        <v>10.6</v>
      </c>
      <c r="C18" s="76">
        <v>3.9</v>
      </c>
      <c r="D18" s="76">
        <v>14.5</v>
      </c>
      <c r="E18" s="22"/>
    </row>
    <row r="19" spans="1:6" x14ac:dyDescent="0.25">
      <c r="A19" s="36"/>
      <c r="B19" s="76"/>
      <c r="C19" s="76"/>
      <c r="D19" s="76"/>
    </row>
    <row r="20" spans="1:6" ht="13.8" x14ac:dyDescent="0.25">
      <c r="A20" s="31" t="s">
        <v>1</v>
      </c>
      <c r="B20" s="77">
        <v>12.2</v>
      </c>
      <c r="C20" s="77">
        <v>8.6</v>
      </c>
      <c r="D20" s="76">
        <v>20.799999999999997</v>
      </c>
    </row>
    <row r="21" spans="1:6" x14ac:dyDescent="0.25">
      <c r="A21" s="15"/>
      <c r="C21" s="35"/>
    </row>
    <row r="22" spans="1:6" x14ac:dyDescent="0.25">
      <c r="A22" s="15"/>
    </row>
    <row r="23" spans="1:6" x14ac:dyDescent="0.25">
      <c r="A23" s="15"/>
    </row>
    <row r="24" spans="1:6" x14ac:dyDescent="0.25">
      <c r="A24" s="15"/>
    </row>
    <row r="25" spans="1:6" x14ac:dyDescent="0.25">
      <c r="A25" s="15"/>
    </row>
    <row r="26" spans="1:6" x14ac:dyDescent="0.25">
      <c r="A26" s="15"/>
    </row>
    <row r="27" spans="1:6" x14ac:dyDescent="0.25">
      <c r="A27" s="15"/>
    </row>
    <row r="28" spans="1:6" x14ac:dyDescent="0.25">
      <c r="A28" s="15"/>
    </row>
    <row r="29" spans="1:6" x14ac:dyDescent="0.25">
      <c r="A29" s="15"/>
    </row>
    <row r="30" spans="1:6" x14ac:dyDescent="0.25">
      <c r="A30" s="15"/>
    </row>
    <row r="31" spans="1:6" x14ac:dyDescent="0.25">
      <c r="A31" s="15"/>
    </row>
    <row r="32" spans="1:6" x14ac:dyDescent="0.25">
      <c r="A32" s="15"/>
    </row>
    <row r="33" spans="1:1" x14ac:dyDescent="0.25">
      <c r="A33" s="15"/>
    </row>
    <row r="34" spans="1:1" x14ac:dyDescent="0.25">
      <c r="A34" s="15"/>
    </row>
    <row r="35" spans="1:1" x14ac:dyDescent="0.25">
      <c r="A35" s="15"/>
    </row>
    <row r="36" spans="1:1" x14ac:dyDescent="0.25">
      <c r="A36" s="15"/>
    </row>
    <row r="37" spans="1:1" x14ac:dyDescent="0.25">
      <c r="A37" s="15"/>
    </row>
    <row r="38" spans="1:1" x14ac:dyDescent="0.25">
      <c r="A38" s="15"/>
    </row>
    <row r="39" spans="1:1" x14ac:dyDescent="0.25">
      <c r="A39" s="15"/>
    </row>
    <row r="40" spans="1:1" x14ac:dyDescent="0.25">
      <c r="A40" s="15"/>
    </row>
    <row r="41" spans="1:1" x14ac:dyDescent="0.25">
      <c r="A41" s="15"/>
    </row>
    <row r="42" spans="1:1" x14ac:dyDescent="0.25">
      <c r="A42" s="15"/>
    </row>
    <row r="43" spans="1:1" x14ac:dyDescent="0.25">
      <c r="A43" s="15"/>
    </row>
    <row r="44" spans="1:1" x14ac:dyDescent="0.25">
      <c r="A44" s="15"/>
    </row>
    <row r="45" spans="1:1" x14ac:dyDescent="0.25">
      <c r="A45" s="15"/>
    </row>
    <row r="46" spans="1:1" x14ac:dyDescent="0.25">
      <c r="A46" s="15"/>
    </row>
    <row r="47" spans="1:1" x14ac:dyDescent="0.25">
      <c r="A47" s="15"/>
    </row>
    <row r="48" spans="1:1" x14ac:dyDescent="0.25">
      <c r="A48" s="15"/>
    </row>
    <row r="49" spans="1:1" x14ac:dyDescent="0.25">
      <c r="A49" s="15"/>
    </row>
  </sheetData>
  <sortState xmlns:xlrd2="http://schemas.microsoft.com/office/spreadsheetml/2017/richdata2" ref="A4:D18">
    <sortCondition descending="1" ref="D4:D18"/>
  </sortState>
  <phoneticPr fontId="10" type="noConversion"/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8"/>
  <sheetViews>
    <sheetView zoomScaleNormal="100" workbookViewId="0"/>
  </sheetViews>
  <sheetFormatPr baseColWidth="10" defaultColWidth="11.44140625" defaultRowHeight="13.2" x14ac:dyDescent="0.25"/>
  <cols>
    <col min="1" max="1" width="34.88671875" style="30" customWidth="1"/>
    <col min="2" max="3" width="12.44140625" style="30" customWidth="1"/>
    <col min="4" max="4" width="9.88671875" style="30" customWidth="1"/>
    <col min="5" max="5" width="13.5546875" style="30" customWidth="1"/>
    <col min="6" max="6" width="14.109375" style="30" customWidth="1"/>
    <col min="7" max="16384" width="11.44140625" style="30"/>
  </cols>
  <sheetData>
    <row r="1" spans="1:6" x14ac:dyDescent="0.25">
      <c r="A1" s="44" t="s">
        <v>425</v>
      </c>
    </row>
    <row r="2" spans="1:6" ht="13.8" thickBot="1" x14ac:dyDescent="0.3"/>
    <row r="3" spans="1:6" ht="85.5" customHeight="1" thickBot="1" x14ac:dyDescent="0.3">
      <c r="A3" s="68"/>
      <c r="B3" s="45" t="s">
        <v>331</v>
      </c>
      <c r="C3" s="45" t="s">
        <v>318</v>
      </c>
      <c r="D3" s="45" t="s">
        <v>319</v>
      </c>
      <c r="E3" s="45" t="s">
        <v>329</v>
      </c>
      <c r="F3" s="45" t="s">
        <v>432</v>
      </c>
    </row>
    <row r="4" spans="1:6" ht="13.8" thickBot="1" x14ac:dyDescent="0.3">
      <c r="A4" s="46" t="s">
        <v>10</v>
      </c>
      <c r="B4" s="47">
        <v>350</v>
      </c>
      <c r="C4" s="47">
        <v>300</v>
      </c>
      <c r="D4" s="47">
        <v>600</v>
      </c>
      <c r="E4" s="48">
        <v>0.56009619043270475</v>
      </c>
      <c r="F4" s="47">
        <v>9.5</v>
      </c>
    </row>
    <row r="5" spans="1:6" ht="13.8" thickBot="1" x14ac:dyDescent="0.3">
      <c r="A5" s="49" t="s">
        <v>11</v>
      </c>
      <c r="B5" s="50">
        <v>400</v>
      </c>
      <c r="C5" s="50">
        <v>300</v>
      </c>
      <c r="D5" s="50">
        <v>550</v>
      </c>
      <c r="E5" s="51">
        <v>0.60297889573864916</v>
      </c>
      <c r="F5" s="50">
        <v>16.400000000000002</v>
      </c>
    </row>
    <row r="6" spans="1:6" ht="13.8" thickBot="1" x14ac:dyDescent="0.3">
      <c r="A6" s="46" t="s">
        <v>40</v>
      </c>
      <c r="B6" s="47">
        <v>3400</v>
      </c>
      <c r="C6" s="47">
        <v>2950</v>
      </c>
      <c r="D6" s="47">
        <v>3700</v>
      </c>
      <c r="E6" s="48">
        <v>1.5335686164356874</v>
      </c>
      <c r="F6" s="47">
        <v>17.2</v>
      </c>
    </row>
    <row r="7" spans="1:6" ht="13.8" thickBot="1" x14ac:dyDescent="0.3">
      <c r="A7" s="49" t="s">
        <v>24</v>
      </c>
      <c r="B7" s="50">
        <v>650</v>
      </c>
      <c r="C7" s="50">
        <v>500</v>
      </c>
      <c r="D7" s="50">
        <v>750</v>
      </c>
      <c r="E7" s="51">
        <v>1.2604047496942681</v>
      </c>
      <c r="F7" s="50">
        <v>16</v>
      </c>
    </row>
    <row r="8" spans="1:6" ht="13.8" thickBot="1" x14ac:dyDescent="0.3">
      <c r="A8" s="46" t="s">
        <v>8</v>
      </c>
      <c r="B8" s="47">
        <v>0</v>
      </c>
      <c r="C8" s="47">
        <v>0</v>
      </c>
      <c r="D8" s="47">
        <v>0</v>
      </c>
      <c r="E8" s="48">
        <v>0.35542546518921181</v>
      </c>
      <c r="F8" s="47">
        <v>4.8</v>
      </c>
    </row>
    <row r="9" spans="1:6" ht="13.8" thickBot="1" x14ac:dyDescent="0.3">
      <c r="A9" s="49" t="s">
        <v>9</v>
      </c>
      <c r="B9" s="50">
        <v>100</v>
      </c>
      <c r="C9" s="50">
        <v>100</v>
      </c>
      <c r="D9" s="50">
        <v>100</v>
      </c>
      <c r="E9" s="51">
        <v>0.81300813008130079</v>
      </c>
      <c r="F9" s="50">
        <v>11.600000000000001</v>
      </c>
    </row>
    <row r="10" spans="1:6" ht="13.8" thickBot="1" x14ac:dyDescent="0.3">
      <c r="A10" s="46" t="s">
        <v>25</v>
      </c>
      <c r="B10" s="47">
        <v>50</v>
      </c>
      <c r="C10" s="47">
        <v>50</v>
      </c>
      <c r="D10" s="47">
        <v>50</v>
      </c>
      <c r="E10" s="48">
        <v>0.55365575639146714</v>
      </c>
      <c r="F10" s="47">
        <v>6.8000000000000007</v>
      </c>
    </row>
    <row r="11" spans="1:6" ht="13.8" thickBot="1" x14ac:dyDescent="0.3">
      <c r="A11" s="49" t="s">
        <v>30</v>
      </c>
      <c r="B11" s="50">
        <v>100</v>
      </c>
      <c r="C11" s="50">
        <v>50</v>
      </c>
      <c r="D11" s="50">
        <v>100</v>
      </c>
      <c r="E11" s="51">
        <v>0.42721176725070303</v>
      </c>
      <c r="F11" s="50">
        <v>12.2</v>
      </c>
    </row>
    <row r="12" spans="1:6" ht="13.8" thickBot="1" x14ac:dyDescent="0.3">
      <c r="A12" s="46" t="s">
        <v>28</v>
      </c>
      <c r="B12" s="47">
        <v>150</v>
      </c>
      <c r="C12" s="47">
        <v>150</v>
      </c>
      <c r="D12" s="47">
        <v>150</v>
      </c>
      <c r="E12" s="48">
        <v>0.8443633044272022</v>
      </c>
      <c r="F12" s="47">
        <v>12.8</v>
      </c>
    </row>
    <row r="13" spans="1:6" ht="13.8" thickBot="1" x14ac:dyDescent="0.3">
      <c r="A13" s="49" t="s">
        <v>27</v>
      </c>
      <c r="B13" s="50">
        <v>700</v>
      </c>
      <c r="C13" s="50">
        <v>550</v>
      </c>
      <c r="D13" s="50">
        <v>800</v>
      </c>
      <c r="E13" s="51">
        <v>2.0022733234239749</v>
      </c>
      <c r="F13" s="50">
        <v>24.5</v>
      </c>
    </row>
    <row r="14" spans="1:6" ht="13.8" thickBot="1" x14ac:dyDescent="0.3">
      <c r="A14" s="46" t="s">
        <v>26</v>
      </c>
      <c r="B14" s="47">
        <v>1500</v>
      </c>
      <c r="C14" s="47">
        <v>1150</v>
      </c>
      <c r="D14" s="47">
        <v>1800</v>
      </c>
      <c r="E14" s="48">
        <v>2.6047545452966814</v>
      </c>
      <c r="F14" s="47">
        <v>28.4</v>
      </c>
    </row>
    <row r="15" spans="1:6" ht="13.8" thickBot="1" x14ac:dyDescent="0.3">
      <c r="A15" s="49" t="s">
        <v>29</v>
      </c>
      <c r="B15" s="50">
        <v>200</v>
      </c>
      <c r="C15" s="50">
        <v>150</v>
      </c>
      <c r="D15" s="50">
        <v>200</v>
      </c>
      <c r="E15" s="51">
        <v>0.95554632322393018</v>
      </c>
      <c r="F15" s="50">
        <v>22.6</v>
      </c>
    </row>
    <row r="16" spans="1:6" ht="13.8" thickBot="1" x14ac:dyDescent="0.3">
      <c r="A16" s="46" t="s">
        <v>21</v>
      </c>
      <c r="B16" s="47">
        <v>350</v>
      </c>
      <c r="C16" s="47">
        <v>250</v>
      </c>
      <c r="D16" s="47">
        <v>400</v>
      </c>
      <c r="E16" s="48">
        <v>0.86555875146479178</v>
      </c>
      <c r="F16" s="47">
        <v>11.700000000000001</v>
      </c>
    </row>
    <row r="17" spans="1:6" ht="13.8" thickBot="1" x14ac:dyDescent="0.3">
      <c r="A17" s="49" t="s">
        <v>12</v>
      </c>
      <c r="B17" s="50">
        <v>4750</v>
      </c>
      <c r="C17" s="50">
        <v>3700</v>
      </c>
      <c r="D17" s="50">
        <v>5350</v>
      </c>
      <c r="E17" s="51">
        <v>1.9600637526529197</v>
      </c>
      <c r="F17" s="50">
        <v>20.200000000000003</v>
      </c>
    </row>
    <row r="18" spans="1:6" ht="13.8" thickBot="1" x14ac:dyDescent="0.3">
      <c r="A18" s="46" t="s">
        <v>22</v>
      </c>
      <c r="B18" s="47">
        <v>5300</v>
      </c>
      <c r="C18" s="47">
        <v>3800</v>
      </c>
      <c r="D18" s="47">
        <v>6950</v>
      </c>
      <c r="E18" s="48">
        <v>1.4743694874453435</v>
      </c>
      <c r="F18" s="47">
        <v>11.5</v>
      </c>
    </row>
    <row r="19" spans="1:6" ht="13.8" thickBot="1" x14ac:dyDescent="0.3">
      <c r="A19" s="49" t="s">
        <v>13</v>
      </c>
      <c r="B19" s="50">
        <v>1450</v>
      </c>
      <c r="C19" s="50">
        <v>1050</v>
      </c>
      <c r="D19" s="50">
        <v>1850</v>
      </c>
      <c r="E19" s="51">
        <v>1.0571482322976513</v>
      </c>
      <c r="F19" s="50">
        <v>16</v>
      </c>
    </row>
    <row r="20" spans="1:6" ht="13.8" thickBot="1" x14ac:dyDescent="0.3">
      <c r="A20" s="46" t="s">
        <v>14</v>
      </c>
      <c r="B20" s="47">
        <v>2750</v>
      </c>
      <c r="C20" s="47">
        <v>2150</v>
      </c>
      <c r="D20" s="47">
        <v>3700</v>
      </c>
      <c r="E20" s="48">
        <v>2.5661378131799379</v>
      </c>
      <c r="F20" s="47">
        <v>20.100000000000001</v>
      </c>
    </row>
    <row r="21" spans="1:6" ht="13.8" thickBot="1" x14ac:dyDescent="0.3">
      <c r="A21" s="49" t="s">
        <v>15</v>
      </c>
      <c r="B21" s="50">
        <v>550</v>
      </c>
      <c r="C21" s="50">
        <v>350</v>
      </c>
      <c r="D21" s="50">
        <v>850</v>
      </c>
      <c r="E21" s="51">
        <v>0.47500681013347862</v>
      </c>
      <c r="F21" s="50">
        <v>8.7999999999999989</v>
      </c>
    </row>
    <row r="22" spans="1:6" ht="13.8" thickBot="1" x14ac:dyDescent="0.3">
      <c r="A22" s="46" t="s">
        <v>16</v>
      </c>
      <c r="B22" s="47">
        <v>300</v>
      </c>
      <c r="C22" s="47">
        <v>200</v>
      </c>
      <c r="D22" s="47">
        <v>400</v>
      </c>
      <c r="E22" s="48">
        <v>0.53610848312835069</v>
      </c>
      <c r="F22" s="47">
        <v>10.4</v>
      </c>
    </row>
    <row r="23" spans="1:6" ht="27" thickBot="1" x14ac:dyDescent="0.3">
      <c r="A23" s="49" t="s">
        <v>17</v>
      </c>
      <c r="B23" s="50">
        <v>4700</v>
      </c>
      <c r="C23" s="50">
        <v>3150</v>
      </c>
      <c r="D23" s="50">
        <v>6000</v>
      </c>
      <c r="E23" s="51">
        <v>1.4357805137558899</v>
      </c>
      <c r="F23" s="50">
        <v>15.4</v>
      </c>
    </row>
    <row r="24" spans="1:6" ht="13.8" thickBot="1" x14ac:dyDescent="0.3">
      <c r="A24" s="46" t="s">
        <v>202</v>
      </c>
      <c r="B24" s="47">
        <v>950</v>
      </c>
      <c r="C24" s="47">
        <v>650</v>
      </c>
      <c r="D24" s="47">
        <v>1050</v>
      </c>
      <c r="E24" s="48">
        <v>0.51842425583711405</v>
      </c>
      <c r="F24" s="47">
        <v>15.8</v>
      </c>
    </row>
    <row r="25" spans="1:6" ht="13.8" thickBot="1" x14ac:dyDescent="0.3">
      <c r="A25" s="49" t="s">
        <v>0</v>
      </c>
      <c r="B25" s="50">
        <v>1200</v>
      </c>
      <c r="C25" s="50">
        <v>800</v>
      </c>
      <c r="D25" s="50">
        <v>1250</v>
      </c>
      <c r="E25" s="51">
        <v>0.50834655826466268</v>
      </c>
      <c r="F25" s="50">
        <v>18</v>
      </c>
    </row>
    <row r="26" spans="1:6" ht="13.8" thickBot="1" x14ac:dyDescent="0.3">
      <c r="A26" s="46" t="s">
        <v>18</v>
      </c>
      <c r="B26" s="47">
        <v>11450</v>
      </c>
      <c r="C26" s="47">
        <v>11100</v>
      </c>
      <c r="D26" s="47">
        <v>14150</v>
      </c>
      <c r="E26" s="48">
        <v>1.8886327216676211</v>
      </c>
      <c r="F26" s="47">
        <v>28.999999999999996</v>
      </c>
    </row>
    <row r="27" spans="1:6" ht="13.8" thickBot="1" x14ac:dyDescent="0.3">
      <c r="A27" s="49" t="s">
        <v>23</v>
      </c>
      <c r="B27" s="50">
        <v>1150</v>
      </c>
      <c r="C27" s="50">
        <v>850</v>
      </c>
      <c r="D27" s="50">
        <v>1450</v>
      </c>
      <c r="E27" s="51">
        <v>0.95559028456078665</v>
      </c>
      <c r="F27" s="50">
        <v>10.100000000000001</v>
      </c>
    </row>
    <row r="28" spans="1:6" ht="19.5" customHeight="1" thickBot="1" x14ac:dyDescent="0.3">
      <c r="A28" s="46" t="s">
        <v>1</v>
      </c>
      <c r="B28" s="47">
        <v>39000</v>
      </c>
      <c r="C28" s="47">
        <v>36350</v>
      </c>
      <c r="D28" s="47">
        <v>42100</v>
      </c>
      <c r="E28" s="48">
        <v>1.354754333511017</v>
      </c>
      <c r="F28" s="47">
        <v>16.900000000000002</v>
      </c>
    </row>
  </sheetData>
  <pageMargins left="0.75" right="0.75" top="1" bottom="1" header="0.5" footer="0.5"/>
  <pageSetup paperSize="9" scale="63" orientation="portrait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80"/>
  <sheetViews>
    <sheetView zoomScaleNormal="100" workbookViewId="0"/>
  </sheetViews>
  <sheetFormatPr baseColWidth="10" defaultColWidth="11.44140625" defaultRowHeight="13.2" x14ac:dyDescent="0.25"/>
  <cols>
    <col min="1" max="1" width="41" style="8" customWidth="1"/>
    <col min="2" max="3" width="13.33203125" style="8" customWidth="1"/>
    <col min="4" max="4" width="13.44140625" style="8" customWidth="1"/>
    <col min="5" max="5" width="12.109375" style="8" customWidth="1"/>
    <col min="6" max="16384" width="11.44140625" style="8"/>
  </cols>
  <sheetData>
    <row r="1" spans="1:5" x14ac:dyDescent="0.25">
      <c r="A1" s="64" t="s">
        <v>426</v>
      </c>
    </row>
    <row r="2" spans="1:5" ht="13.8" thickBot="1" x14ac:dyDescent="0.3"/>
    <row r="3" spans="1:5" ht="72.75" customHeight="1" thickBot="1" x14ac:dyDescent="0.3">
      <c r="A3" s="69"/>
      <c r="B3" s="70" t="s">
        <v>331</v>
      </c>
      <c r="C3" s="65" t="s">
        <v>318</v>
      </c>
      <c r="D3" s="65" t="s">
        <v>319</v>
      </c>
      <c r="E3" s="71" t="s">
        <v>329</v>
      </c>
    </row>
    <row r="4" spans="1:5" ht="13.8" thickBot="1" x14ac:dyDescent="0.3">
      <c r="A4" s="87" t="s">
        <v>63</v>
      </c>
      <c r="B4" s="88">
        <v>3000</v>
      </c>
      <c r="C4" s="88">
        <v>2150</v>
      </c>
      <c r="D4" s="88">
        <v>3750</v>
      </c>
      <c r="E4" s="89">
        <v>3</v>
      </c>
    </row>
    <row r="5" spans="1:5" ht="13.8" thickBot="1" x14ac:dyDescent="0.3">
      <c r="A5" s="86" t="s">
        <v>62</v>
      </c>
      <c r="B5" s="90">
        <v>2150</v>
      </c>
      <c r="C5" s="90">
        <v>1550</v>
      </c>
      <c r="D5" s="90">
        <v>2950</v>
      </c>
      <c r="E5" s="91">
        <v>56.000000000000007</v>
      </c>
    </row>
    <row r="6" spans="1:5" ht="13.8" thickBot="1" x14ac:dyDescent="0.3">
      <c r="A6" s="87" t="s">
        <v>60</v>
      </c>
      <c r="B6" s="88">
        <v>2100</v>
      </c>
      <c r="C6" s="88">
        <v>1650</v>
      </c>
      <c r="D6" s="88">
        <v>2650</v>
      </c>
      <c r="E6" s="89">
        <v>3.4000000000000004</v>
      </c>
    </row>
    <row r="7" spans="1:5" ht="13.8" thickBot="1" x14ac:dyDescent="0.3">
      <c r="A7" s="86" t="s">
        <v>71</v>
      </c>
      <c r="B7" s="90">
        <v>1050</v>
      </c>
      <c r="C7" s="90">
        <v>700</v>
      </c>
      <c r="D7" s="90">
        <v>1600</v>
      </c>
      <c r="E7" s="91">
        <v>3.2</v>
      </c>
    </row>
    <row r="8" spans="1:5" ht="13.8" thickBot="1" x14ac:dyDescent="0.3">
      <c r="A8" s="87" t="s">
        <v>88</v>
      </c>
      <c r="B8" s="88">
        <v>1050</v>
      </c>
      <c r="C8" s="88">
        <v>550</v>
      </c>
      <c r="D8" s="88">
        <v>1550</v>
      </c>
      <c r="E8" s="89">
        <v>1.7999999999999998</v>
      </c>
    </row>
    <row r="9" spans="1:5" ht="13.8" thickBot="1" x14ac:dyDescent="0.3">
      <c r="A9" s="86" t="s">
        <v>64</v>
      </c>
      <c r="B9" s="90">
        <v>950</v>
      </c>
      <c r="C9" s="90">
        <v>550</v>
      </c>
      <c r="D9" s="90">
        <v>1300</v>
      </c>
      <c r="E9" s="91">
        <v>3.1</v>
      </c>
    </row>
    <row r="10" spans="1:5" ht="13.8" thickBot="1" x14ac:dyDescent="0.3">
      <c r="A10" s="87" t="s">
        <v>78</v>
      </c>
      <c r="B10" s="88">
        <v>950</v>
      </c>
      <c r="C10" s="88">
        <v>700</v>
      </c>
      <c r="D10" s="88">
        <v>1250</v>
      </c>
      <c r="E10" s="89">
        <v>4.3</v>
      </c>
    </row>
    <row r="11" spans="1:5" ht="13.8" thickBot="1" x14ac:dyDescent="0.3">
      <c r="A11" s="86" t="s">
        <v>69</v>
      </c>
      <c r="B11" s="90">
        <v>950</v>
      </c>
      <c r="C11" s="90">
        <v>600</v>
      </c>
      <c r="D11" s="90">
        <v>1350</v>
      </c>
      <c r="E11" s="91">
        <v>15.6</v>
      </c>
    </row>
    <row r="12" spans="1:5" ht="13.8" thickBot="1" x14ac:dyDescent="0.3">
      <c r="A12" s="87" t="s">
        <v>92</v>
      </c>
      <c r="B12" s="88">
        <v>900</v>
      </c>
      <c r="C12" s="88">
        <v>650</v>
      </c>
      <c r="D12" s="88">
        <v>1150</v>
      </c>
      <c r="E12" s="89">
        <v>3.9</v>
      </c>
    </row>
    <row r="13" spans="1:5" ht="13.8" thickBot="1" x14ac:dyDescent="0.3">
      <c r="A13" s="86" t="s">
        <v>65</v>
      </c>
      <c r="B13" s="90">
        <v>850</v>
      </c>
      <c r="C13" s="90">
        <v>650</v>
      </c>
      <c r="D13" s="90">
        <v>1100</v>
      </c>
      <c r="E13" s="91">
        <v>4.8</v>
      </c>
    </row>
    <row r="14" spans="1:5" ht="13.8" thickBot="1" x14ac:dyDescent="0.3">
      <c r="A14" s="87" t="s">
        <v>79</v>
      </c>
      <c r="B14" s="88">
        <v>750</v>
      </c>
      <c r="C14" s="88">
        <v>350</v>
      </c>
      <c r="D14" s="88">
        <v>1250</v>
      </c>
      <c r="E14" s="89">
        <v>3.2</v>
      </c>
    </row>
    <row r="15" spans="1:5" ht="13.8" thickBot="1" x14ac:dyDescent="0.3">
      <c r="A15" s="86" t="s">
        <v>72</v>
      </c>
      <c r="B15" s="90">
        <v>750</v>
      </c>
      <c r="C15" s="90">
        <v>450</v>
      </c>
      <c r="D15" s="90">
        <v>1150</v>
      </c>
      <c r="E15" s="91">
        <v>46.2</v>
      </c>
    </row>
    <row r="16" spans="1:5" ht="13.8" thickBot="1" x14ac:dyDescent="0.3">
      <c r="A16" s="87" t="s">
        <v>125</v>
      </c>
      <c r="B16" s="88">
        <v>700</v>
      </c>
      <c r="C16" s="88">
        <v>450</v>
      </c>
      <c r="D16" s="88">
        <v>1100</v>
      </c>
      <c r="E16" s="89">
        <v>0.4</v>
      </c>
    </row>
    <row r="17" spans="1:5" ht="13.8" thickBot="1" x14ac:dyDescent="0.3">
      <c r="A17" s="86" t="s">
        <v>61</v>
      </c>
      <c r="B17" s="90">
        <v>700</v>
      </c>
      <c r="C17" s="90">
        <v>500</v>
      </c>
      <c r="D17" s="90">
        <v>1000</v>
      </c>
      <c r="E17" s="91">
        <v>1.7000000000000002</v>
      </c>
    </row>
    <row r="18" spans="1:5" ht="13.8" thickBot="1" x14ac:dyDescent="0.3">
      <c r="A18" s="87" t="s">
        <v>189</v>
      </c>
      <c r="B18" s="88">
        <v>600</v>
      </c>
      <c r="C18" s="88">
        <v>200</v>
      </c>
      <c r="D18" s="88">
        <v>950</v>
      </c>
      <c r="E18" s="89">
        <v>0.8</v>
      </c>
    </row>
    <row r="19" spans="1:5" ht="13.8" thickBot="1" x14ac:dyDescent="0.3">
      <c r="A19" s="86" t="s">
        <v>83</v>
      </c>
      <c r="B19" s="90">
        <v>550</v>
      </c>
      <c r="C19" s="90">
        <v>350</v>
      </c>
      <c r="D19" s="90">
        <v>700</v>
      </c>
      <c r="E19" s="91">
        <v>0.6</v>
      </c>
    </row>
    <row r="20" spans="1:5" ht="13.8" thickBot="1" x14ac:dyDescent="0.3">
      <c r="A20" s="87" t="s">
        <v>97</v>
      </c>
      <c r="B20" s="88">
        <v>550</v>
      </c>
      <c r="C20" s="88">
        <v>200</v>
      </c>
      <c r="D20" s="88">
        <v>950</v>
      </c>
      <c r="E20" s="89">
        <v>54.400000000000006</v>
      </c>
    </row>
    <row r="21" spans="1:5" ht="13.8" thickBot="1" x14ac:dyDescent="0.3">
      <c r="A21" s="86" t="s">
        <v>251</v>
      </c>
      <c r="B21" s="90">
        <v>550</v>
      </c>
      <c r="C21" s="90">
        <v>300</v>
      </c>
      <c r="D21" s="90">
        <v>900</v>
      </c>
      <c r="E21" s="91">
        <v>3.9</v>
      </c>
    </row>
    <row r="22" spans="1:5" ht="13.8" thickBot="1" x14ac:dyDescent="0.3">
      <c r="A22" s="87" t="s">
        <v>67</v>
      </c>
      <c r="B22" s="88">
        <v>550</v>
      </c>
      <c r="C22" s="88">
        <v>350</v>
      </c>
      <c r="D22" s="88">
        <v>750</v>
      </c>
      <c r="E22" s="89">
        <v>2.9000000000000004</v>
      </c>
    </row>
    <row r="23" spans="1:5" ht="13.8" thickBot="1" x14ac:dyDescent="0.3">
      <c r="A23" s="86" t="s">
        <v>101</v>
      </c>
      <c r="B23" s="90">
        <v>550</v>
      </c>
      <c r="C23" s="90">
        <v>350</v>
      </c>
      <c r="D23" s="90">
        <v>900</v>
      </c>
      <c r="E23" s="91">
        <v>2.5</v>
      </c>
    </row>
    <row r="24" spans="1:5" ht="13.8" thickBot="1" x14ac:dyDescent="0.3">
      <c r="A24" s="87" t="s">
        <v>124</v>
      </c>
      <c r="B24" s="88">
        <v>500</v>
      </c>
      <c r="C24" s="88">
        <v>250</v>
      </c>
      <c r="D24" s="88">
        <v>850</v>
      </c>
      <c r="E24" s="89">
        <v>5.3</v>
      </c>
    </row>
    <row r="25" spans="1:5" ht="13.8" thickBot="1" x14ac:dyDescent="0.3">
      <c r="A25" s="86" t="s">
        <v>122</v>
      </c>
      <c r="B25" s="90">
        <v>450</v>
      </c>
      <c r="C25" s="90">
        <v>250</v>
      </c>
      <c r="D25" s="90">
        <v>650</v>
      </c>
      <c r="E25" s="91">
        <v>2.9000000000000004</v>
      </c>
    </row>
    <row r="26" spans="1:5" ht="13.8" thickBot="1" x14ac:dyDescent="0.3">
      <c r="A26" s="87" t="s">
        <v>76</v>
      </c>
      <c r="B26" s="88">
        <v>450</v>
      </c>
      <c r="C26" s="88">
        <v>300</v>
      </c>
      <c r="D26" s="88">
        <v>600</v>
      </c>
      <c r="E26" s="89">
        <v>11.799999999999999</v>
      </c>
    </row>
    <row r="27" spans="1:5" ht="13.8" thickBot="1" x14ac:dyDescent="0.3">
      <c r="A27" s="86" t="s">
        <v>86</v>
      </c>
      <c r="B27" s="90">
        <v>450</v>
      </c>
      <c r="C27" s="90">
        <v>150</v>
      </c>
      <c r="D27" s="90">
        <v>800</v>
      </c>
      <c r="E27" s="91">
        <v>13.8</v>
      </c>
    </row>
    <row r="28" spans="1:5" ht="13.8" thickBot="1" x14ac:dyDescent="0.3">
      <c r="A28" s="87" t="s">
        <v>102</v>
      </c>
      <c r="B28" s="88">
        <v>450</v>
      </c>
      <c r="C28" s="88">
        <v>300</v>
      </c>
      <c r="D28" s="88">
        <v>650</v>
      </c>
      <c r="E28" s="89">
        <v>6.8000000000000007</v>
      </c>
    </row>
    <row r="29" spans="1:5" ht="13.8" thickBot="1" x14ac:dyDescent="0.3">
      <c r="A29" s="86" t="s">
        <v>188</v>
      </c>
      <c r="B29" s="90">
        <v>400</v>
      </c>
      <c r="C29" s="90">
        <v>250</v>
      </c>
      <c r="D29" s="90">
        <v>550</v>
      </c>
      <c r="E29" s="91">
        <v>0.4</v>
      </c>
    </row>
    <row r="30" spans="1:5" ht="13.8" thickBot="1" x14ac:dyDescent="0.3">
      <c r="A30" s="87" t="s">
        <v>196</v>
      </c>
      <c r="B30" s="88">
        <v>400</v>
      </c>
      <c r="C30" s="88">
        <v>200</v>
      </c>
      <c r="D30" s="88">
        <v>650</v>
      </c>
      <c r="E30" s="89">
        <v>2.2999999999999998</v>
      </c>
    </row>
    <row r="31" spans="1:5" ht="13.8" thickBot="1" x14ac:dyDescent="0.3">
      <c r="A31" s="86" t="s">
        <v>74</v>
      </c>
      <c r="B31" s="90">
        <v>400</v>
      </c>
      <c r="C31" s="90">
        <v>300</v>
      </c>
      <c r="D31" s="90">
        <v>550</v>
      </c>
      <c r="E31" s="91">
        <v>1.6</v>
      </c>
    </row>
    <row r="32" spans="1:5" ht="13.8" thickBot="1" x14ac:dyDescent="0.3">
      <c r="A32" s="87" t="s">
        <v>75</v>
      </c>
      <c r="B32" s="88">
        <v>350</v>
      </c>
      <c r="C32" s="88">
        <v>200</v>
      </c>
      <c r="D32" s="88">
        <v>500</v>
      </c>
      <c r="E32" s="89">
        <v>1.5</v>
      </c>
    </row>
    <row r="33" spans="1:5" ht="13.8" thickBot="1" x14ac:dyDescent="0.3">
      <c r="A33" s="86" t="s">
        <v>106</v>
      </c>
      <c r="B33" s="90">
        <v>350</v>
      </c>
      <c r="C33" s="90">
        <v>200</v>
      </c>
      <c r="D33" s="90">
        <v>550</v>
      </c>
      <c r="E33" s="91">
        <v>1.0999999999999999</v>
      </c>
    </row>
    <row r="34" spans="1:5" ht="13.8" thickBot="1" x14ac:dyDescent="0.3">
      <c r="A34" s="87" t="s">
        <v>85</v>
      </c>
      <c r="B34" s="88">
        <v>300</v>
      </c>
      <c r="C34" s="88">
        <v>200</v>
      </c>
      <c r="D34" s="88">
        <v>450</v>
      </c>
      <c r="E34" s="89">
        <v>1.0999999999999999</v>
      </c>
    </row>
    <row r="35" spans="1:5" ht="13.8" thickBot="1" x14ac:dyDescent="0.3">
      <c r="A35" s="86" t="s">
        <v>236</v>
      </c>
      <c r="B35" s="90">
        <v>300</v>
      </c>
      <c r="C35" s="90">
        <v>50</v>
      </c>
      <c r="D35" s="90">
        <v>1600</v>
      </c>
      <c r="E35" s="91">
        <v>4.3</v>
      </c>
    </row>
    <row r="36" spans="1:5" ht="13.8" thickBot="1" x14ac:dyDescent="0.3">
      <c r="A36" s="87" t="s">
        <v>278</v>
      </c>
      <c r="B36" s="88">
        <v>300</v>
      </c>
      <c r="C36" s="88">
        <v>50</v>
      </c>
      <c r="D36" s="88">
        <v>550</v>
      </c>
      <c r="E36" s="89">
        <v>2.2999999999999998</v>
      </c>
    </row>
    <row r="37" spans="1:5" ht="13.8" thickBot="1" x14ac:dyDescent="0.3">
      <c r="A37" s="86" t="s">
        <v>150</v>
      </c>
      <c r="B37" s="90">
        <v>300</v>
      </c>
      <c r="C37" s="90">
        <v>100</v>
      </c>
      <c r="D37" s="90">
        <v>700</v>
      </c>
      <c r="E37" s="91">
        <v>3</v>
      </c>
    </row>
    <row r="38" spans="1:5" ht="13.8" thickBot="1" x14ac:dyDescent="0.3">
      <c r="A38" s="87" t="s">
        <v>95</v>
      </c>
      <c r="B38" s="88">
        <v>300</v>
      </c>
      <c r="C38" s="88">
        <v>200</v>
      </c>
      <c r="D38" s="88">
        <v>450</v>
      </c>
      <c r="E38" s="89">
        <v>7.1</v>
      </c>
    </row>
    <row r="39" spans="1:5" ht="13.8" thickBot="1" x14ac:dyDescent="0.3">
      <c r="A39" s="86" t="s">
        <v>115</v>
      </c>
      <c r="B39" s="90">
        <v>300</v>
      </c>
      <c r="C39" s="90">
        <v>150</v>
      </c>
      <c r="D39" s="90">
        <v>600</v>
      </c>
      <c r="E39" s="91">
        <v>14.000000000000002</v>
      </c>
    </row>
    <row r="40" spans="1:5" ht="13.8" thickBot="1" x14ac:dyDescent="0.3">
      <c r="A40" s="87" t="s">
        <v>129</v>
      </c>
      <c r="B40" s="88">
        <v>300</v>
      </c>
      <c r="C40" s="88">
        <v>150</v>
      </c>
      <c r="D40" s="88">
        <v>550</v>
      </c>
      <c r="E40" s="89">
        <v>1.2</v>
      </c>
    </row>
    <row r="41" spans="1:5" ht="13.8" thickBot="1" x14ac:dyDescent="0.3">
      <c r="A41" s="86" t="s">
        <v>70</v>
      </c>
      <c r="B41" s="90">
        <v>250</v>
      </c>
      <c r="C41" s="90">
        <v>150</v>
      </c>
      <c r="D41" s="90">
        <v>400</v>
      </c>
      <c r="E41" s="91">
        <v>3</v>
      </c>
    </row>
    <row r="42" spans="1:5" ht="13.8" thickBot="1" x14ac:dyDescent="0.3">
      <c r="A42" s="87" t="s">
        <v>89</v>
      </c>
      <c r="B42" s="88">
        <v>250</v>
      </c>
      <c r="C42" s="88">
        <v>150</v>
      </c>
      <c r="D42" s="88">
        <v>400</v>
      </c>
      <c r="E42" s="89">
        <v>2.6</v>
      </c>
    </row>
    <row r="43" spans="1:5" ht="13.8" thickBot="1" x14ac:dyDescent="0.3">
      <c r="A43" s="86" t="s">
        <v>182</v>
      </c>
      <c r="B43" s="90">
        <v>250</v>
      </c>
      <c r="C43" s="90">
        <v>150</v>
      </c>
      <c r="D43" s="90">
        <v>400</v>
      </c>
      <c r="E43" s="91">
        <v>1.7000000000000002</v>
      </c>
    </row>
    <row r="44" spans="1:5" ht="13.8" thickBot="1" x14ac:dyDescent="0.3">
      <c r="A44" s="87" t="s">
        <v>118</v>
      </c>
      <c r="B44" s="88">
        <v>250</v>
      </c>
      <c r="C44" s="88">
        <v>100</v>
      </c>
      <c r="D44" s="88">
        <v>450</v>
      </c>
      <c r="E44" s="89">
        <v>1.2</v>
      </c>
    </row>
    <row r="45" spans="1:5" ht="13.8" thickBot="1" x14ac:dyDescent="0.3">
      <c r="A45" s="86" t="s">
        <v>77</v>
      </c>
      <c r="B45" s="90">
        <v>200</v>
      </c>
      <c r="C45" s="90">
        <v>100</v>
      </c>
      <c r="D45" s="90">
        <v>250</v>
      </c>
      <c r="E45" s="91">
        <v>0.70000000000000007</v>
      </c>
    </row>
    <row r="46" spans="1:5" ht="13.8" thickBot="1" x14ac:dyDescent="0.3">
      <c r="A46" s="87" t="s">
        <v>105</v>
      </c>
      <c r="B46" s="88">
        <v>200</v>
      </c>
      <c r="C46" s="88">
        <v>100</v>
      </c>
      <c r="D46" s="88">
        <v>300</v>
      </c>
      <c r="E46" s="89">
        <v>18.099999999999998</v>
      </c>
    </row>
    <row r="47" spans="1:5" ht="13.8" thickBot="1" x14ac:dyDescent="0.3">
      <c r="A47" s="86" t="s">
        <v>110</v>
      </c>
      <c r="B47" s="90">
        <v>200</v>
      </c>
      <c r="C47" s="90">
        <v>100</v>
      </c>
      <c r="D47" s="90">
        <v>300</v>
      </c>
      <c r="E47" s="91">
        <v>2.4</v>
      </c>
    </row>
    <row r="48" spans="1:5" ht="13.8" thickBot="1" x14ac:dyDescent="0.3">
      <c r="A48" s="87" t="s">
        <v>184</v>
      </c>
      <c r="B48" s="88">
        <v>200</v>
      </c>
      <c r="C48" s="88">
        <v>50</v>
      </c>
      <c r="D48" s="88">
        <v>450</v>
      </c>
      <c r="E48" s="89">
        <v>2.1999999999999997</v>
      </c>
    </row>
    <row r="49" spans="1:5" ht="13.8" thickBot="1" x14ac:dyDescent="0.3">
      <c r="A49" s="86" t="s">
        <v>250</v>
      </c>
      <c r="B49" s="90">
        <v>200</v>
      </c>
      <c r="C49" s="90">
        <v>0</v>
      </c>
      <c r="D49" s="90">
        <v>450</v>
      </c>
      <c r="E49" s="91">
        <v>37.200000000000003</v>
      </c>
    </row>
    <row r="50" spans="1:5" ht="13.8" thickBot="1" x14ac:dyDescent="0.3">
      <c r="A50" s="87" t="s">
        <v>155</v>
      </c>
      <c r="B50" s="88">
        <v>200</v>
      </c>
      <c r="C50" s="88">
        <v>100</v>
      </c>
      <c r="D50" s="88">
        <v>450</v>
      </c>
      <c r="E50" s="89">
        <v>5</v>
      </c>
    </row>
    <row r="51" spans="1:5" ht="13.8" thickBot="1" x14ac:dyDescent="0.3">
      <c r="A51" s="86" t="s">
        <v>128</v>
      </c>
      <c r="B51" s="90">
        <v>200</v>
      </c>
      <c r="C51" s="90">
        <v>150</v>
      </c>
      <c r="D51" s="90">
        <v>300</v>
      </c>
      <c r="E51" s="91">
        <v>11.3</v>
      </c>
    </row>
    <row r="52" spans="1:5" ht="15.75" customHeight="1" thickBot="1" x14ac:dyDescent="0.3">
      <c r="A52" s="87" t="s">
        <v>192</v>
      </c>
      <c r="B52" s="88">
        <v>200</v>
      </c>
      <c r="C52" s="88">
        <v>50</v>
      </c>
      <c r="D52" s="88">
        <v>350</v>
      </c>
      <c r="E52" s="89">
        <v>100</v>
      </c>
    </row>
    <row r="53" spans="1:5" ht="13.8" thickBot="1" x14ac:dyDescent="0.3">
      <c r="A53" s="86" t="s">
        <v>98</v>
      </c>
      <c r="B53" s="90">
        <v>200</v>
      </c>
      <c r="C53" s="90">
        <v>100</v>
      </c>
      <c r="D53" s="90">
        <v>350</v>
      </c>
      <c r="E53" s="91">
        <v>71.399999999999991</v>
      </c>
    </row>
    <row r="54" spans="1:5" ht="13.8" thickBot="1" x14ac:dyDescent="0.3">
      <c r="A54" s="87" t="s">
        <v>117</v>
      </c>
      <c r="B54" s="88">
        <v>200</v>
      </c>
      <c r="C54" s="88">
        <v>100</v>
      </c>
      <c r="D54" s="88">
        <v>300</v>
      </c>
      <c r="E54" s="89">
        <v>1.3</v>
      </c>
    </row>
    <row r="55" spans="1:5" ht="13.8" thickBot="1" x14ac:dyDescent="0.3">
      <c r="A55" s="86" t="s">
        <v>87</v>
      </c>
      <c r="B55" s="90">
        <v>200</v>
      </c>
      <c r="C55" s="90">
        <v>150</v>
      </c>
      <c r="D55" s="90">
        <v>300</v>
      </c>
      <c r="E55" s="91">
        <v>1</v>
      </c>
    </row>
    <row r="56" spans="1:5" ht="13.8" thickBot="1" x14ac:dyDescent="0.3">
      <c r="A56" s="87" t="s">
        <v>130</v>
      </c>
      <c r="B56" s="88">
        <v>150</v>
      </c>
      <c r="C56" s="88">
        <v>100</v>
      </c>
      <c r="D56" s="88">
        <v>250</v>
      </c>
      <c r="E56" s="89">
        <v>1.2</v>
      </c>
    </row>
    <row r="57" spans="1:5" ht="13.8" thickBot="1" x14ac:dyDescent="0.3">
      <c r="A57" s="86" t="s">
        <v>119</v>
      </c>
      <c r="B57" s="90">
        <v>150</v>
      </c>
      <c r="C57" s="90">
        <v>50</v>
      </c>
      <c r="D57" s="90">
        <v>200</v>
      </c>
      <c r="E57" s="91">
        <v>0.8</v>
      </c>
    </row>
    <row r="58" spans="1:5" ht="13.8" thickBot="1" x14ac:dyDescent="0.3">
      <c r="A58" s="87" t="s">
        <v>134</v>
      </c>
      <c r="B58" s="88">
        <v>150</v>
      </c>
      <c r="C58" s="88">
        <v>100</v>
      </c>
      <c r="D58" s="88">
        <v>200</v>
      </c>
      <c r="E58" s="89">
        <v>1.9</v>
      </c>
    </row>
    <row r="59" spans="1:5" ht="13.8" thickBot="1" x14ac:dyDescent="0.3">
      <c r="A59" s="86" t="s">
        <v>171</v>
      </c>
      <c r="B59" s="90">
        <v>150</v>
      </c>
      <c r="C59" s="90">
        <v>50</v>
      </c>
      <c r="D59" s="90">
        <v>250</v>
      </c>
      <c r="E59" s="91">
        <v>0.6</v>
      </c>
    </row>
    <row r="60" spans="1:5" ht="13.8" thickBot="1" x14ac:dyDescent="0.3">
      <c r="A60" s="87" t="s">
        <v>139</v>
      </c>
      <c r="B60" s="88">
        <v>150</v>
      </c>
      <c r="C60" s="88">
        <v>100</v>
      </c>
      <c r="D60" s="88">
        <v>250</v>
      </c>
      <c r="E60" s="89">
        <v>1.3</v>
      </c>
    </row>
    <row r="61" spans="1:5" ht="13.8" thickBot="1" x14ac:dyDescent="0.3">
      <c r="A61" s="86" t="s">
        <v>94</v>
      </c>
      <c r="B61" s="90">
        <v>150</v>
      </c>
      <c r="C61" s="90">
        <v>100</v>
      </c>
      <c r="D61" s="90">
        <v>250</v>
      </c>
      <c r="E61" s="91">
        <v>0.8</v>
      </c>
    </row>
    <row r="62" spans="1:5" ht="13.8" thickBot="1" x14ac:dyDescent="0.3">
      <c r="A62" s="87" t="s">
        <v>140</v>
      </c>
      <c r="B62" s="88">
        <v>150</v>
      </c>
      <c r="C62" s="88">
        <v>100</v>
      </c>
      <c r="D62" s="88">
        <v>250</v>
      </c>
      <c r="E62" s="89">
        <v>1.9</v>
      </c>
    </row>
    <row r="63" spans="1:5" ht="13.8" thickBot="1" x14ac:dyDescent="0.3">
      <c r="A63" s="86" t="s">
        <v>185</v>
      </c>
      <c r="B63" s="90">
        <v>150</v>
      </c>
      <c r="C63" s="90">
        <v>50</v>
      </c>
      <c r="D63" s="90">
        <v>450</v>
      </c>
      <c r="E63" s="91">
        <v>0.89999999999999991</v>
      </c>
    </row>
    <row r="64" spans="1:5" ht="13.8" thickBot="1" x14ac:dyDescent="0.3">
      <c r="A64" s="87" t="s">
        <v>146</v>
      </c>
      <c r="B64" s="88">
        <v>150</v>
      </c>
      <c r="C64" s="88">
        <v>100</v>
      </c>
      <c r="D64" s="88">
        <v>300</v>
      </c>
      <c r="E64" s="89">
        <v>0.3</v>
      </c>
    </row>
    <row r="65" spans="1:5" ht="13.8" thickBot="1" x14ac:dyDescent="0.3">
      <c r="A65" s="86" t="s">
        <v>242</v>
      </c>
      <c r="B65" s="90">
        <v>150</v>
      </c>
      <c r="C65" s="90">
        <v>50</v>
      </c>
      <c r="D65" s="90">
        <v>350</v>
      </c>
      <c r="E65" s="91">
        <v>20.399999999999999</v>
      </c>
    </row>
    <row r="66" spans="1:5" ht="13.8" thickBot="1" x14ac:dyDescent="0.3">
      <c r="A66" s="87" t="s">
        <v>113</v>
      </c>
      <c r="B66" s="88">
        <v>150</v>
      </c>
      <c r="C66" s="88">
        <v>50</v>
      </c>
      <c r="D66" s="88">
        <v>250</v>
      </c>
      <c r="E66" s="89">
        <v>0.8</v>
      </c>
    </row>
    <row r="67" spans="1:5" ht="13.8" thickBot="1" x14ac:dyDescent="0.3">
      <c r="A67" s="86" t="s">
        <v>90</v>
      </c>
      <c r="B67" s="90">
        <v>150</v>
      </c>
      <c r="C67" s="90">
        <v>0</v>
      </c>
      <c r="D67" s="90">
        <v>300</v>
      </c>
      <c r="E67" s="91">
        <v>3.2</v>
      </c>
    </row>
    <row r="68" spans="1:5" ht="13.8" thickBot="1" x14ac:dyDescent="0.3">
      <c r="A68" s="87" t="s">
        <v>80</v>
      </c>
      <c r="B68" s="88">
        <v>150</v>
      </c>
      <c r="C68" s="88">
        <v>50</v>
      </c>
      <c r="D68" s="88">
        <v>300</v>
      </c>
      <c r="E68" s="89">
        <v>3.1</v>
      </c>
    </row>
    <row r="69" spans="1:5" ht="13.8" thickBot="1" x14ac:dyDescent="0.3">
      <c r="A69" s="86" t="s">
        <v>81</v>
      </c>
      <c r="B69" s="90">
        <v>150</v>
      </c>
      <c r="C69" s="90">
        <v>0</v>
      </c>
      <c r="D69" s="90">
        <v>300</v>
      </c>
      <c r="E69" s="91">
        <v>12.1</v>
      </c>
    </row>
    <row r="70" spans="1:5" ht="13.8" thickBot="1" x14ac:dyDescent="0.3">
      <c r="A70" s="87" t="s">
        <v>154</v>
      </c>
      <c r="B70" s="88">
        <v>150</v>
      </c>
      <c r="C70" s="88">
        <v>50</v>
      </c>
      <c r="D70" s="88">
        <v>200</v>
      </c>
      <c r="E70" s="89">
        <v>5.2</v>
      </c>
    </row>
    <row r="71" spans="1:5" ht="13.8" thickBot="1" x14ac:dyDescent="0.3">
      <c r="A71" s="86" t="s">
        <v>195</v>
      </c>
      <c r="B71" s="90">
        <v>150</v>
      </c>
      <c r="C71" s="90">
        <v>100</v>
      </c>
      <c r="D71" s="90">
        <v>250</v>
      </c>
      <c r="E71" s="91">
        <v>100</v>
      </c>
    </row>
    <row r="72" spans="1:5" ht="13.8" thickBot="1" x14ac:dyDescent="0.3">
      <c r="A72" s="87" t="s">
        <v>82</v>
      </c>
      <c r="B72" s="88">
        <v>100</v>
      </c>
      <c r="C72" s="88">
        <v>50</v>
      </c>
      <c r="D72" s="88">
        <v>200</v>
      </c>
      <c r="E72" s="89">
        <v>0.3</v>
      </c>
    </row>
    <row r="73" spans="1:5" ht="13.8" thickBot="1" x14ac:dyDescent="0.3">
      <c r="A73" s="86" t="s">
        <v>121</v>
      </c>
      <c r="B73" s="90">
        <v>100</v>
      </c>
      <c r="C73" s="90">
        <v>50</v>
      </c>
      <c r="D73" s="90">
        <v>150</v>
      </c>
      <c r="E73" s="91">
        <v>2.7</v>
      </c>
    </row>
    <row r="74" spans="1:5" ht="13.8" thickBot="1" x14ac:dyDescent="0.3">
      <c r="A74" s="87" t="s">
        <v>107</v>
      </c>
      <c r="B74" s="88">
        <v>100</v>
      </c>
      <c r="C74" s="88">
        <v>50</v>
      </c>
      <c r="D74" s="88">
        <v>200</v>
      </c>
      <c r="E74" s="89">
        <v>3.8</v>
      </c>
    </row>
    <row r="75" spans="1:5" ht="13.8" thickBot="1" x14ac:dyDescent="0.3">
      <c r="A75" s="86" t="s">
        <v>173</v>
      </c>
      <c r="B75" s="90">
        <v>100</v>
      </c>
      <c r="C75" s="90">
        <v>50</v>
      </c>
      <c r="D75" s="90">
        <v>150</v>
      </c>
      <c r="E75" s="91">
        <v>0.89999999999999991</v>
      </c>
    </row>
    <row r="76" spans="1:5" ht="13.8" thickBot="1" x14ac:dyDescent="0.3">
      <c r="A76" s="87" t="s">
        <v>84</v>
      </c>
      <c r="B76" s="88">
        <v>100</v>
      </c>
      <c r="C76" s="88">
        <v>50</v>
      </c>
      <c r="D76" s="88">
        <v>150</v>
      </c>
      <c r="E76" s="89">
        <v>0.2</v>
      </c>
    </row>
    <row r="77" spans="1:5" ht="13.8" thickBot="1" x14ac:dyDescent="0.3">
      <c r="A77" s="86" t="s">
        <v>302</v>
      </c>
      <c r="B77" s="90">
        <v>100</v>
      </c>
      <c r="C77" s="90">
        <v>50</v>
      </c>
      <c r="D77" s="90">
        <v>200</v>
      </c>
      <c r="E77" s="91">
        <v>3.3000000000000003</v>
      </c>
    </row>
    <row r="78" spans="1:5" ht="13.8" thickBot="1" x14ac:dyDescent="0.3">
      <c r="A78" s="87" t="s">
        <v>231</v>
      </c>
      <c r="B78" s="88">
        <v>100</v>
      </c>
      <c r="C78" s="88">
        <v>50</v>
      </c>
      <c r="D78" s="88">
        <v>250</v>
      </c>
      <c r="E78" s="89">
        <v>3.8</v>
      </c>
    </row>
    <row r="79" spans="1:5" ht="13.8" thickBot="1" x14ac:dyDescent="0.3">
      <c r="A79" s="86" t="s">
        <v>144</v>
      </c>
      <c r="B79" s="90">
        <v>100</v>
      </c>
      <c r="C79" s="90">
        <v>0</v>
      </c>
      <c r="D79" s="90">
        <v>200</v>
      </c>
      <c r="E79" s="91">
        <v>1.0999999999999999</v>
      </c>
    </row>
    <row r="80" spans="1:5" ht="13.8" thickBot="1" x14ac:dyDescent="0.3">
      <c r="A80" s="87" t="s">
        <v>145</v>
      </c>
      <c r="B80" s="88">
        <v>100</v>
      </c>
      <c r="C80" s="88">
        <v>0</v>
      </c>
      <c r="D80" s="88">
        <v>300</v>
      </c>
      <c r="E80" s="89">
        <v>1.2</v>
      </c>
    </row>
    <row r="81" spans="1:5" ht="13.8" thickBot="1" x14ac:dyDescent="0.3">
      <c r="A81" s="86" t="s">
        <v>237</v>
      </c>
      <c r="B81" s="90">
        <v>100</v>
      </c>
      <c r="C81" s="90">
        <v>50</v>
      </c>
      <c r="D81" s="90">
        <v>200</v>
      </c>
      <c r="E81" s="91">
        <v>0.6</v>
      </c>
    </row>
    <row r="82" spans="1:5" ht="13.8" thickBot="1" x14ac:dyDescent="0.3">
      <c r="A82" s="87" t="s">
        <v>238</v>
      </c>
      <c r="B82" s="88">
        <v>100</v>
      </c>
      <c r="C82" s="88">
        <v>50</v>
      </c>
      <c r="D82" s="88">
        <v>150</v>
      </c>
      <c r="E82" s="89">
        <v>1.3</v>
      </c>
    </row>
    <row r="83" spans="1:5" ht="13.8" thickBot="1" x14ac:dyDescent="0.3">
      <c r="A83" s="86" t="s">
        <v>123</v>
      </c>
      <c r="B83" s="90">
        <v>100</v>
      </c>
      <c r="C83" s="90">
        <v>0</v>
      </c>
      <c r="D83" s="90">
        <v>200</v>
      </c>
      <c r="E83" s="91">
        <v>18.2</v>
      </c>
    </row>
    <row r="84" spans="1:5" ht="13.8" thickBot="1" x14ac:dyDescent="0.3">
      <c r="A84" s="87" t="s">
        <v>147</v>
      </c>
      <c r="B84" s="88">
        <v>100</v>
      </c>
      <c r="C84" s="88">
        <v>50</v>
      </c>
      <c r="D84" s="88">
        <v>200</v>
      </c>
      <c r="E84" s="89">
        <v>1.4000000000000001</v>
      </c>
    </row>
    <row r="85" spans="1:5" ht="13.8" thickBot="1" x14ac:dyDescent="0.3">
      <c r="A85" s="86" t="s">
        <v>148</v>
      </c>
      <c r="B85" s="90">
        <v>100</v>
      </c>
      <c r="C85" s="90">
        <v>0</v>
      </c>
      <c r="D85" s="90">
        <v>150</v>
      </c>
      <c r="E85" s="91">
        <v>4</v>
      </c>
    </row>
    <row r="86" spans="1:5" ht="13.8" thickBot="1" x14ac:dyDescent="0.3">
      <c r="A86" s="87" t="s">
        <v>149</v>
      </c>
      <c r="B86" s="88">
        <v>100</v>
      </c>
      <c r="C86" s="88">
        <v>0</v>
      </c>
      <c r="D86" s="88">
        <v>200</v>
      </c>
      <c r="E86" s="89">
        <v>2.4</v>
      </c>
    </row>
    <row r="87" spans="1:5" ht="13.8" thickBot="1" x14ac:dyDescent="0.3">
      <c r="A87" s="86" t="s">
        <v>253</v>
      </c>
      <c r="B87" s="90">
        <v>100</v>
      </c>
      <c r="C87" s="90">
        <v>0</v>
      </c>
      <c r="D87" s="90">
        <v>300</v>
      </c>
      <c r="E87" s="91">
        <v>2.4</v>
      </c>
    </row>
    <row r="88" spans="1:5" ht="13.8" thickBot="1" x14ac:dyDescent="0.3">
      <c r="A88" s="87" t="s">
        <v>126</v>
      </c>
      <c r="B88" s="88">
        <v>100</v>
      </c>
      <c r="C88" s="88">
        <v>50</v>
      </c>
      <c r="D88" s="88">
        <v>150</v>
      </c>
      <c r="E88" s="89">
        <v>3.1</v>
      </c>
    </row>
    <row r="89" spans="1:5" ht="13.8" thickBot="1" x14ac:dyDescent="0.3">
      <c r="A89" s="86" t="s">
        <v>257</v>
      </c>
      <c r="B89" s="90">
        <v>100</v>
      </c>
      <c r="C89" s="90">
        <v>0</v>
      </c>
      <c r="D89" s="90">
        <v>250</v>
      </c>
      <c r="E89" s="91">
        <v>15.1</v>
      </c>
    </row>
    <row r="90" spans="1:5" ht="13.8" thickBot="1" x14ac:dyDescent="0.3">
      <c r="A90" s="87" t="s">
        <v>91</v>
      </c>
      <c r="B90" s="88">
        <v>100</v>
      </c>
      <c r="C90" s="88">
        <v>50</v>
      </c>
      <c r="D90" s="88">
        <v>150</v>
      </c>
      <c r="E90" s="89">
        <v>1.5</v>
      </c>
    </row>
    <row r="91" spans="1:5" ht="13.8" thickBot="1" x14ac:dyDescent="0.3">
      <c r="A91" s="86" t="s">
        <v>114</v>
      </c>
      <c r="B91" s="90">
        <v>100</v>
      </c>
      <c r="C91" s="90">
        <v>50</v>
      </c>
      <c r="D91" s="90">
        <v>200</v>
      </c>
      <c r="E91" s="91">
        <v>1.9</v>
      </c>
    </row>
    <row r="92" spans="1:5" ht="13.8" thickBot="1" x14ac:dyDescent="0.3">
      <c r="A92" s="87" t="s">
        <v>68</v>
      </c>
      <c r="B92" s="88">
        <v>100</v>
      </c>
      <c r="C92" s="88">
        <v>50</v>
      </c>
      <c r="D92" s="88">
        <v>200</v>
      </c>
      <c r="E92" s="89">
        <v>6.8000000000000007</v>
      </c>
    </row>
    <row r="93" spans="1:5" ht="13.8" thickBot="1" x14ac:dyDescent="0.3">
      <c r="A93" s="86" t="s">
        <v>157</v>
      </c>
      <c r="B93" s="90">
        <v>100</v>
      </c>
      <c r="C93" s="90">
        <v>50</v>
      </c>
      <c r="D93" s="90">
        <v>150</v>
      </c>
      <c r="E93" s="91">
        <v>4.8</v>
      </c>
    </row>
    <row r="94" spans="1:5" ht="13.8" thickBot="1" x14ac:dyDescent="0.3">
      <c r="A94" s="87" t="s">
        <v>264</v>
      </c>
      <c r="B94" s="88">
        <v>100</v>
      </c>
      <c r="C94" s="88">
        <v>50</v>
      </c>
      <c r="D94" s="88">
        <v>150</v>
      </c>
      <c r="E94" s="89">
        <v>1</v>
      </c>
    </row>
    <row r="95" spans="1:5" ht="13.8" thickBot="1" x14ac:dyDescent="0.3">
      <c r="A95" s="86" t="s">
        <v>265</v>
      </c>
      <c r="B95" s="90">
        <v>100</v>
      </c>
      <c r="C95" s="90">
        <v>50</v>
      </c>
      <c r="D95" s="90">
        <v>250</v>
      </c>
      <c r="E95" s="91">
        <v>0.89999999999999991</v>
      </c>
    </row>
    <row r="96" spans="1:5" ht="13.8" thickBot="1" x14ac:dyDescent="0.3">
      <c r="A96" s="87" t="s">
        <v>193</v>
      </c>
      <c r="B96" s="88">
        <v>100</v>
      </c>
      <c r="C96" s="88">
        <v>50</v>
      </c>
      <c r="D96" s="88">
        <v>200</v>
      </c>
      <c r="E96" s="89">
        <v>4.3</v>
      </c>
    </row>
    <row r="97" spans="1:5" ht="13.8" thickBot="1" x14ac:dyDescent="0.3">
      <c r="A97" s="86" t="s">
        <v>116</v>
      </c>
      <c r="B97" s="90">
        <v>100</v>
      </c>
      <c r="C97" s="90">
        <v>50</v>
      </c>
      <c r="D97" s="90">
        <v>200</v>
      </c>
      <c r="E97" s="91">
        <v>4.8</v>
      </c>
    </row>
    <row r="98" spans="1:5" ht="13.8" thickBot="1" x14ac:dyDescent="0.3">
      <c r="A98" s="87" t="s">
        <v>103</v>
      </c>
      <c r="B98" s="88">
        <v>100</v>
      </c>
      <c r="C98" s="88">
        <v>50</v>
      </c>
      <c r="D98" s="88">
        <v>200</v>
      </c>
      <c r="E98" s="89">
        <v>2.8000000000000003</v>
      </c>
    </row>
    <row r="99" spans="1:5" ht="13.8" thickBot="1" x14ac:dyDescent="0.3">
      <c r="A99" s="86" t="s">
        <v>198</v>
      </c>
      <c r="B99" s="90">
        <v>100</v>
      </c>
      <c r="C99" s="90">
        <v>0</v>
      </c>
      <c r="D99" s="90">
        <v>150</v>
      </c>
      <c r="E99" s="91">
        <v>9.7000000000000011</v>
      </c>
    </row>
    <row r="100" spans="1:5" ht="13.8" thickBot="1" x14ac:dyDescent="0.3">
      <c r="A100" s="87" t="s">
        <v>269</v>
      </c>
      <c r="B100" s="88">
        <v>100</v>
      </c>
      <c r="C100" s="88">
        <v>0</v>
      </c>
      <c r="D100" s="88">
        <v>250</v>
      </c>
      <c r="E100" s="89">
        <v>0.8</v>
      </c>
    </row>
    <row r="101" spans="1:5" ht="13.8" thickBot="1" x14ac:dyDescent="0.3">
      <c r="A101" s="86" t="s">
        <v>161</v>
      </c>
      <c r="B101" s="90">
        <v>50</v>
      </c>
      <c r="C101" s="90">
        <v>0</v>
      </c>
      <c r="D101" s="90">
        <v>100</v>
      </c>
      <c r="E101" s="91">
        <v>0.89999999999999991</v>
      </c>
    </row>
    <row r="102" spans="1:5" ht="13.8" thickBot="1" x14ac:dyDescent="0.3">
      <c r="A102" s="87" t="s">
        <v>162</v>
      </c>
      <c r="B102" s="88">
        <v>50</v>
      </c>
      <c r="C102" s="88">
        <v>0</v>
      </c>
      <c r="D102" s="88">
        <v>50</v>
      </c>
      <c r="E102" s="89">
        <v>0.2</v>
      </c>
    </row>
    <row r="103" spans="1:5" ht="13.8" thickBot="1" x14ac:dyDescent="0.3">
      <c r="A103" s="86" t="s">
        <v>164</v>
      </c>
      <c r="B103" s="90">
        <v>50</v>
      </c>
      <c r="C103" s="90">
        <v>0</v>
      </c>
      <c r="D103" s="90">
        <v>50</v>
      </c>
      <c r="E103" s="91">
        <v>0.3</v>
      </c>
    </row>
    <row r="104" spans="1:5" ht="13.8" thickBot="1" x14ac:dyDescent="0.3">
      <c r="A104" s="87" t="s">
        <v>131</v>
      </c>
      <c r="B104" s="88">
        <v>50</v>
      </c>
      <c r="C104" s="88">
        <v>50</v>
      </c>
      <c r="D104" s="88">
        <v>100</v>
      </c>
      <c r="E104" s="89">
        <v>0.6</v>
      </c>
    </row>
    <row r="105" spans="1:5" ht="13.8" thickBot="1" x14ac:dyDescent="0.3">
      <c r="A105" s="86" t="s">
        <v>132</v>
      </c>
      <c r="B105" s="90">
        <v>50</v>
      </c>
      <c r="C105" s="90">
        <v>50</v>
      </c>
      <c r="D105" s="90">
        <v>100</v>
      </c>
      <c r="E105" s="91">
        <v>1</v>
      </c>
    </row>
    <row r="106" spans="1:5" ht="13.8" thickBot="1" x14ac:dyDescent="0.3">
      <c r="A106" s="87" t="s">
        <v>167</v>
      </c>
      <c r="B106" s="88">
        <v>50</v>
      </c>
      <c r="C106" s="88">
        <v>50</v>
      </c>
      <c r="D106" s="88">
        <v>150</v>
      </c>
      <c r="E106" s="89">
        <v>1.9</v>
      </c>
    </row>
    <row r="107" spans="1:5" ht="13.8" thickBot="1" x14ac:dyDescent="0.3">
      <c r="A107" s="86" t="s">
        <v>205</v>
      </c>
      <c r="B107" s="90">
        <v>50</v>
      </c>
      <c r="C107" s="90">
        <v>0</v>
      </c>
      <c r="D107" s="90">
        <v>150</v>
      </c>
      <c r="E107" s="91">
        <v>4.5999999999999996</v>
      </c>
    </row>
    <row r="108" spans="1:5" ht="13.8" thickBot="1" x14ac:dyDescent="0.3">
      <c r="A108" s="87" t="s">
        <v>206</v>
      </c>
      <c r="B108" s="88">
        <v>50</v>
      </c>
      <c r="C108" s="88">
        <v>0</v>
      </c>
      <c r="D108" s="88">
        <v>100</v>
      </c>
      <c r="E108" s="89">
        <v>1.7999999999999998</v>
      </c>
    </row>
    <row r="109" spans="1:5" ht="13.8" thickBot="1" x14ac:dyDescent="0.3">
      <c r="A109" s="86" t="s">
        <v>207</v>
      </c>
      <c r="B109" s="90">
        <v>50</v>
      </c>
      <c r="C109" s="90">
        <v>0</v>
      </c>
      <c r="D109" s="90">
        <v>50</v>
      </c>
      <c r="E109" s="91">
        <v>1.7999999999999998</v>
      </c>
    </row>
    <row r="110" spans="1:5" ht="13.8" thickBot="1" x14ac:dyDescent="0.3">
      <c r="A110" s="87" t="s">
        <v>168</v>
      </c>
      <c r="B110" s="88">
        <v>50</v>
      </c>
      <c r="C110" s="88">
        <v>50</v>
      </c>
      <c r="D110" s="88">
        <v>100</v>
      </c>
      <c r="E110" s="89">
        <v>4.3999999999999995</v>
      </c>
    </row>
    <row r="111" spans="1:5" ht="13.8" thickBot="1" x14ac:dyDescent="0.3">
      <c r="A111" s="86" t="s">
        <v>99</v>
      </c>
      <c r="B111" s="90">
        <v>50</v>
      </c>
      <c r="C111" s="90">
        <v>0</v>
      </c>
      <c r="D111" s="90">
        <v>100</v>
      </c>
      <c r="E111" s="91">
        <v>0.2</v>
      </c>
    </row>
    <row r="112" spans="1:5" ht="13.8" thickBot="1" x14ac:dyDescent="0.3">
      <c r="A112" s="87" t="s">
        <v>209</v>
      </c>
      <c r="B112" s="88">
        <v>50</v>
      </c>
      <c r="C112" s="88">
        <v>0</v>
      </c>
      <c r="D112" s="88">
        <v>50</v>
      </c>
      <c r="E112" s="89">
        <v>0.8</v>
      </c>
    </row>
    <row r="113" spans="1:5" ht="13.8" thickBot="1" x14ac:dyDescent="0.3">
      <c r="A113" s="86" t="s">
        <v>169</v>
      </c>
      <c r="B113" s="90">
        <v>50</v>
      </c>
      <c r="C113" s="90">
        <v>0</v>
      </c>
      <c r="D113" s="90">
        <v>50</v>
      </c>
      <c r="E113" s="91">
        <v>0.70000000000000007</v>
      </c>
    </row>
    <row r="114" spans="1:5" ht="13.8" thickBot="1" x14ac:dyDescent="0.3">
      <c r="A114" s="87" t="s">
        <v>133</v>
      </c>
      <c r="B114" s="88">
        <v>50</v>
      </c>
      <c r="C114" s="88">
        <v>0</v>
      </c>
      <c r="D114" s="88">
        <v>50</v>
      </c>
      <c r="E114" s="89">
        <v>0.8</v>
      </c>
    </row>
    <row r="115" spans="1:5" ht="13.8" thickBot="1" x14ac:dyDescent="0.3">
      <c r="A115" s="86" t="s">
        <v>120</v>
      </c>
      <c r="B115" s="90">
        <v>50</v>
      </c>
      <c r="C115" s="90">
        <v>0</v>
      </c>
      <c r="D115" s="90">
        <v>100</v>
      </c>
      <c r="E115" s="91">
        <v>1.9</v>
      </c>
    </row>
    <row r="116" spans="1:5" ht="13.8" thickBot="1" x14ac:dyDescent="0.3">
      <c r="A116" s="87" t="s">
        <v>215</v>
      </c>
      <c r="B116" s="88">
        <v>50</v>
      </c>
      <c r="C116" s="88">
        <v>0</v>
      </c>
      <c r="D116" s="88">
        <v>50</v>
      </c>
      <c r="E116" s="89">
        <v>1.5</v>
      </c>
    </row>
    <row r="117" spans="1:5" ht="13.8" thickBot="1" x14ac:dyDescent="0.3">
      <c r="A117" s="86" t="s">
        <v>135</v>
      </c>
      <c r="B117" s="90">
        <v>50</v>
      </c>
      <c r="C117" s="90">
        <v>0</v>
      </c>
      <c r="D117" s="90">
        <v>50</v>
      </c>
      <c r="E117" s="91">
        <v>24.2</v>
      </c>
    </row>
    <row r="118" spans="1:5" ht="13.8" thickBot="1" x14ac:dyDescent="0.3">
      <c r="A118" s="87" t="s">
        <v>218</v>
      </c>
      <c r="B118" s="88">
        <v>50</v>
      </c>
      <c r="C118" s="88">
        <v>0</v>
      </c>
      <c r="D118" s="88">
        <v>100</v>
      </c>
      <c r="E118" s="89">
        <v>1.7000000000000002</v>
      </c>
    </row>
    <row r="119" spans="1:5" ht="13.8" thickBot="1" x14ac:dyDescent="0.3">
      <c r="A119" s="86" t="s">
        <v>136</v>
      </c>
      <c r="B119" s="90">
        <v>50</v>
      </c>
      <c r="C119" s="90">
        <v>0</v>
      </c>
      <c r="D119" s="90">
        <v>150</v>
      </c>
      <c r="E119" s="91">
        <v>0.1</v>
      </c>
    </row>
    <row r="120" spans="1:5" ht="13.8" thickBot="1" x14ac:dyDescent="0.3">
      <c r="A120" s="87" t="s">
        <v>220</v>
      </c>
      <c r="B120" s="88">
        <v>50</v>
      </c>
      <c r="C120" s="88">
        <v>0</v>
      </c>
      <c r="D120" s="88">
        <v>100</v>
      </c>
      <c r="E120" s="89">
        <v>0.2</v>
      </c>
    </row>
    <row r="121" spans="1:5" ht="13.8" thickBot="1" x14ac:dyDescent="0.3">
      <c r="A121" s="86" t="s">
        <v>221</v>
      </c>
      <c r="B121" s="90">
        <v>50</v>
      </c>
      <c r="C121" s="90">
        <v>0</v>
      </c>
      <c r="D121" s="90">
        <v>50</v>
      </c>
      <c r="E121" s="91">
        <v>2.4</v>
      </c>
    </row>
    <row r="122" spans="1:5" ht="13.8" thickBot="1" x14ac:dyDescent="0.3">
      <c r="A122" s="87" t="s">
        <v>93</v>
      </c>
      <c r="B122" s="88">
        <v>50</v>
      </c>
      <c r="C122" s="88">
        <v>0</v>
      </c>
      <c r="D122" s="88">
        <v>100</v>
      </c>
      <c r="E122" s="89">
        <v>0.2</v>
      </c>
    </row>
    <row r="123" spans="1:5" ht="13.8" thickBot="1" x14ac:dyDescent="0.3">
      <c r="A123" s="86" t="s">
        <v>222</v>
      </c>
      <c r="B123" s="90">
        <v>50</v>
      </c>
      <c r="C123" s="90">
        <v>0</v>
      </c>
      <c r="D123" s="90">
        <v>100</v>
      </c>
      <c r="E123" s="91">
        <v>5.5</v>
      </c>
    </row>
    <row r="124" spans="1:5" ht="13.8" thickBot="1" x14ac:dyDescent="0.3">
      <c r="A124" s="87" t="s">
        <v>96</v>
      </c>
      <c r="B124" s="88">
        <v>50</v>
      </c>
      <c r="C124" s="88">
        <v>0</v>
      </c>
      <c r="D124" s="88">
        <v>100</v>
      </c>
      <c r="E124" s="89">
        <v>3.3000000000000003</v>
      </c>
    </row>
    <row r="125" spans="1:5" ht="13.8" thickBot="1" x14ac:dyDescent="0.3">
      <c r="A125" s="86" t="s">
        <v>180</v>
      </c>
      <c r="B125" s="90">
        <v>50</v>
      </c>
      <c r="C125" s="90">
        <v>0</v>
      </c>
      <c r="D125" s="90">
        <v>100</v>
      </c>
      <c r="E125" s="91">
        <v>0.3</v>
      </c>
    </row>
    <row r="126" spans="1:5" ht="13.8" thickBot="1" x14ac:dyDescent="0.3">
      <c r="A126" s="87" t="s">
        <v>181</v>
      </c>
      <c r="B126" s="88">
        <v>50</v>
      </c>
      <c r="C126" s="88">
        <v>0</v>
      </c>
      <c r="D126" s="88">
        <v>50</v>
      </c>
      <c r="E126" s="89">
        <v>0.4</v>
      </c>
    </row>
    <row r="127" spans="1:5" ht="13.8" thickBot="1" x14ac:dyDescent="0.3">
      <c r="A127" s="86" t="s">
        <v>109</v>
      </c>
      <c r="B127" s="90">
        <v>50</v>
      </c>
      <c r="C127" s="90">
        <v>50</v>
      </c>
      <c r="D127" s="90">
        <v>150</v>
      </c>
      <c r="E127" s="91">
        <v>1.0999999999999999</v>
      </c>
    </row>
    <row r="128" spans="1:5" ht="27" thickBot="1" x14ac:dyDescent="0.3">
      <c r="A128" s="87" t="s">
        <v>141</v>
      </c>
      <c r="B128" s="88">
        <v>50</v>
      </c>
      <c r="C128" s="88">
        <v>0</v>
      </c>
      <c r="D128" s="88">
        <v>100</v>
      </c>
      <c r="E128" s="89">
        <v>0.3</v>
      </c>
    </row>
    <row r="129" spans="1:5" ht="13.8" thickBot="1" x14ac:dyDescent="0.3">
      <c r="A129" s="86" t="s">
        <v>229</v>
      </c>
      <c r="B129" s="90">
        <v>50</v>
      </c>
      <c r="C129" s="90">
        <v>50</v>
      </c>
      <c r="D129" s="90">
        <v>100</v>
      </c>
      <c r="E129" s="91">
        <v>2.5</v>
      </c>
    </row>
    <row r="130" spans="1:5" ht="13.8" thickBot="1" x14ac:dyDescent="0.3">
      <c r="A130" s="87" t="s">
        <v>183</v>
      </c>
      <c r="B130" s="88">
        <v>50</v>
      </c>
      <c r="C130" s="88">
        <v>0</v>
      </c>
      <c r="D130" s="88">
        <v>100</v>
      </c>
      <c r="E130" s="89">
        <v>0.8</v>
      </c>
    </row>
    <row r="131" spans="1:5" ht="13.8" thickBot="1" x14ac:dyDescent="0.3">
      <c r="A131" s="86" t="s">
        <v>142</v>
      </c>
      <c r="B131" s="90">
        <v>50</v>
      </c>
      <c r="C131" s="90">
        <v>0</v>
      </c>
      <c r="D131" s="90">
        <v>150</v>
      </c>
      <c r="E131" s="91">
        <v>0.5</v>
      </c>
    </row>
    <row r="132" spans="1:5" ht="13.8" thickBot="1" x14ac:dyDescent="0.3">
      <c r="A132" s="87" t="s">
        <v>346</v>
      </c>
      <c r="B132" s="88">
        <v>50</v>
      </c>
      <c r="C132" s="88">
        <v>0</v>
      </c>
      <c r="D132" s="88">
        <v>100</v>
      </c>
      <c r="E132" s="89">
        <v>0.70000000000000007</v>
      </c>
    </row>
    <row r="133" spans="1:5" ht="13.8" thickBot="1" x14ac:dyDescent="0.3">
      <c r="A133" s="86" t="s">
        <v>232</v>
      </c>
      <c r="B133" s="90">
        <v>50</v>
      </c>
      <c r="C133" s="90">
        <v>0</v>
      </c>
      <c r="D133" s="90">
        <v>100</v>
      </c>
      <c r="E133" s="91">
        <v>3.1</v>
      </c>
    </row>
    <row r="134" spans="1:5" ht="13.8" thickBot="1" x14ac:dyDescent="0.3">
      <c r="A134" s="87" t="s">
        <v>348</v>
      </c>
      <c r="B134" s="88">
        <v>50</v>
      </c>
      <c r="C134" s="88">
        <v>0</v>
      </c>
      <c r="D134" s="88">
        <v>50</v>
      </c>
      <c r="E134" s="89">
        <v>0.5</v>
      </c>
    </row>
    <row r="135" spans="1:5" ht="13.8" thickBot="1" x14ac:dyDescent="0.3">
      <c r="A135" s="86" t="s">
        <v>143</v>
      </c>
      <c r="B135" s="90">
        <v>50</v>
      </c>
      <c r="C135" s="90">
        <v>0</v>
      </c>
      <c r="D135" s="90">
        <v>100</v>
      </c>
      <c r="E135" s="91">
        <v>0.2</v>
      </c>
    </row>
    <row r="136" spans="1:5" ht="13.8" thickBot="1" x14ac:dyDescent="0.3">
      <c r="A136" s="87" t="s">
        <v>306</v>
      </c>
      <c r="B136" s="88">
        <v>50</v>
      </c>
      <c r="C136" s="88">
        <v>0</v>
      </c>
      <c r="D136" s="88">
        <v>100</v>
      </c>
      <c r="E136" s="89">
        <v>0.4</v>
      </c>
    </row>
    <row r="137" spans="1:5" ht="13.8" thickBot="1" x14ac:dyDescent="0.3">
      <c r="A137" s="86" t="s">
        <v>235</v>
      </c>
      <c r="B137" s="90">
        <v>50</v>
      </c>
      <c r="C137" s="90">
        <v>0</v>
      </c>
      <c r="D137" s="90">
        <v>150</v>
      </c>
      <c r="E137" s="91">
        <v>0.1</v>
      </c>
    </row>
    <row r="138" spans="1:5" ht="13.8" thickBot="1" x14ac:dyDescent="0.3">
      <c r="A138" s="87" t="s">
        <v>187</v>
      </c>
      <c r="B138" s="88">
        <v>50</v>
      </c>
      <c r="C138" s="88">
        <v>0</v>
      </c>
      <c r="D138" s="88">
        <v>100</v>
      </c>
      <c r="E138" s="89">
        <v>1.6</v>
      </c>
    </row>
    <row r="139" spans="1:5" ht="13.8" thickBot="1" x14ac:dyDescent="0.3">
      <c r="A139" s="86" t="s">
        <v>111</v>
      </c>
      <c r="B139" s="90">
        <v>50</v>
      </c>
      <c r="C139" s="90">
        <v>0</v>
      </c>
      <c r="D139" s="90">
        <v>50</v>
      </c>
      <c r="E139" s="91">
        <v>0.2</v>
      </c>
    </row>
    <row r="140" spans="1:5" ht="13.8" thickBot="1" x14ac:dyDescent="0.3">
      <c r="A140" s="87" t="s">
        <v>112</v>
      </c>
      <c r="B140" s="88">
        <v>50</v>
      </c>
      <c r="C140" s="88">
        <v>0</v>
      </c>
      <c r="D140" s="88">
        <v>50</v>
      </c>
      <c r="E140" s="89">
        <v>4.7</v>
      </c>
    </row>
    <row r="141" spans="1:5" ht="13.8" thickBot="1" x14ac:dyDescent="0.3">
      <c r="A141" s="86" t="s">
        <v>100</v>
      </c>
      <c r="B141" s="90">
        <v>50</v>
      </c>
      <c r="C141" s="90">
        <v>0</v>
      </c>
      <c r="D141" s="90">
        <v>50</v>
      </c>
      <c r="E141" s="91">
        <v>0.5</v>
      </c>
    </row>
    <row r="142" spans="1:5" ht="13.8" thickBot="1" x14ac:dyDescent="0.3">
      <c r="A142" s="87" t="s">
        <v>243</v>
      </c>
      <c r="B142" s="88">
        <v>50</v>
      </c>
      <c r="C142" s="88">
        <v>0</v>
      </c>
      <c r="D142" s="88">
        <v>150</v>
      </c>
      <c r="E142" s="89">
        <v>0.6</v>
      </c>
    </row>
    <row r="143" spans="1:5" ht="13.8" thickBot="1" x14ac:dyDescent="0.3">
      <c r="A143" s="86" t="s">
        <v>246</v>
      </c>
      <c r="B143" s="90">
        <v>50</v>
      </c>
      <c r="C143" s="90">
        <v>0</v>
      </c>
      <c r="D143" s="90">
        <v>100</v>
      </c>
      <c r="E143" s="91">
        <v>0.1</v>
      </c>
    </row>
    <row r="144" spans="1:5" ht="13.8" thickBot="1" x14ac:dyDescent="0.3">
      <c r="A144" s="87" t="s">
        <v>280</v>
      </c>
      <c r="B144" s="88">
        <v>50</v>
      </c>
      <c r="C144" s="88">
        <v>0</v>
      </c>
      <c r="D144" s="88">
        <v>100</v>
      </c>
      <c r="E144" s="89">
        <v>2.2999999999999998</v>
      </c>
    </row>
    <row r="145" spans="1:5" ht="13.8" thickBot="1" x14ac:dyDescent="0.3">
      <c r="A145" s="86" t="s">
        <v>353</v>
      </c>
      <c r="B145" s="90">
        <v>50</v>
      </c>
      <c r="C145" s="90">
        <v>0</v>
      </c>
      <c r="D145" s="90">
        <v>50</v>
      </c>
      <c r="E145" s="91">
        <v>1.6</v>
      </c>
    </row>
    <row r="146" spans="1:5" ht="13.8" thickBot="1" x14ac:dyDescent="0.3">
      <c r="A146" s="87" t="s">
        <v>249</v>
      </c>
      <c r="B146" s="88">
        <v>50</v>
      </c>
      <c r="C146" s="88">
        <v>0</v>
      </c>
      <c r="D146" s="88">
        <v>150</v>
      </c>
      <c r="E146" s="89">
        <v>1.2</v>
      </c>
    </row>
    <row r="147" spans="1:5" ht="13.8" thickBot="1" x14ac:dyDescent="0.3">
      <c r="A147" s="86" t="s">
        <v>282</v>
      </c>
      <c r="B147" s="90">
        <v>50</v>
      </c>
      <c r="C147" s="90">
        <v>0</v>
      </c>
      <c r="D147" s="90">
        <v>100</v>
      </c>
      <c r="E147" s="91">
        <v>8.6</v>
      </c>
    </row>
    <row r="148" spans="1:5" ht="13.8" thickBot="1" x14ac:dyDescent="0.3">
      <c r="A148" s="87" t="s">
        <v>252</v>
      </c>
      <c r="B148" s="88">
        <v>50</v>
      </c>
      <c r="C148" s="88">
        <v>0</v>
      </c>
      <c r="D148" s="88">
        <v>50</v>
      </c>
      <c r="E148" s="89">
        <v>0.3</v>
      </c>
    </row>
    <row r="149" spans="1:5" ht="13.8" thickBot="1" x14ac:dyDescent="0.3">
      <c r="A149" s="86" t="s">
        <v>151</v>
      </c>
      <c r="B149" s="90">
        <v>50</v>
      </c>
      <c r="C149" s="90">
        <v>0</v>
      </c>
      <c r="D149" s="90">
        <v>50</v>
      </c>
      <c r="E149" s="91">
        <v>0.5</v>
      </c>
    </row>
    <row r="150" spans="1:5" ht="13.8" thickBot="1" x14ac:dyDescent="0.3">
      <c r="A150" s="87" t="s">
        <v>284</v>
      </c>
      <c r="B150" s="88">
        <v>50</v>
      </c>
      <c r="C150" s="88">
        <v>0</v>
      </c>
      <c r="D150" s="88">
        <v>100</v>
      </c>
      <c r="E150" s="89">
        <v>0.70000000000000007</v>
      </c>
    </row>
    <row r="151" spans="1:5" ht="13.8" thickBot="1" x14ac:dyDescent="0.3">
      <c r="A151" s="86" t="s">
        <v>127</v>
      </c>
      <c r="B151" s="90">
        <v>50</v>
      </c>
      <c r="C151" s="90">
        <v>0</v>
      </c>
      <c r="D151" s="90">
        <v>100</v>
      </c>
      <c r="E151" s="91">
        <v>0.89999999999999991</v>
      </c>
    </row>
    <row r="152" spans="1:5" ht="13.8" thickBot="1" x14ac:dyDescent="0.3">
      <c r="A152" s="87" t="s">
        <v>66</v>
      </c>
      <c r="B152" s="88">
        <v>50</v>
      </c>
      <c r="C152" s="88">
        <v>0</v>
      </c>
      <c r="D152" s="88">
        <v>150</v>
      </c>
      <c r="E152" s="89">
        <v>0.8</v>
      </c>
    </row>
    <row r="153" spans="1:5" ht="13.8" thickBot="1" x14ac:dyDescent="0.3">
      <c r="A153" s="86" t="s">
        <v>191</v>
      </c>
      <c r="B153" s="90">
        <v>50</v>
      </c>
      <c r="C153" s="90">
        <v>0</v>
      </c>
      <c r="D153" s="90">
        <v>100</v>
      </c>
      <c r="E153" s="91">
        <v>2.7</v>
      </c>
    </row>
    <row r="154" spans="1:5" ht="13.8" thickBot="1" x14ac:dyDescent="0.3">
      <c r="A154" s="87" t="s">
        <v>258</v>
      </c>
      <c r="B154" s="88">
        <v>50</v>
      </c>
      <c r="C154" s="88">
        <v>0</v>
      </c>
      <c r="D154" s="88">
        <v>50</v>
      </c>
      <c r="E154" s="89">
        <v>2.1</v>
      </c>
    </row>
    <row r="155" spans="1:5" ht="13.8" thickBot="1" x14ac:dyDescent="0.3">
      <c r="A155" s="86" t="s">
        <v>153</v>
      </c>
      <c r="B155" s="90">
        <v>50</v>
      </c>
      <c r="C155" s="90">
        <v>0</v>
      </c>
      <c r="D155" s="90">
        <v>50</v>
      </c>
      <c r="E155" s="91">
        <v>2.2999999999999998</v>
      </c>
    </row>
    <row r="156" spans="1:5" ht="13.8" thickBot="1" x14ac:dyDescent="0.3">
      <c r="A156" s="87" t="s">
        <v>260</v>
      </c>
      <c r="B156" s="88">
        <v>50</v>
      </c>
      <c r="C156" s="88">
        <v>0</v>
      </c>
      <c r="D156" s="88">
        <v>150</v>
      </c>
      <c r="E156" s="89">
        <v>2.7</v>
      </c>
    </row>
    <row r="157" spans="1:5" ht="13.8" thickBot="1" x14ac:dyDescent="0.3">
      <c r="A157" s="86" t="s">
        <v>286</v>
      </c>
      <c r="B157" s="90">
        <v>50</v>
      </c>
      <c r="C157" s="90">
        <v>0</v>
      </c>
      <c r="D157" s="90">
        <v>100</v>
      </c>
      <c r="E157" s="91">
        <v>6</v>
      </c>
    </row>
    <row r="158" spans="1:5" ht="13.8" thickBot="1" x14ac:dyDescent="0.3">
      <c r="A158" s="87" t="s">
        <v>261</v>
      </c>
      <c r="B158" s="88">
        <v>50</v>
      </c>
      <c r="C158" s="88">
        <v>0</v>
      </c>
      <c r="D158" s="88">
        <v>100</v>
      </c>
      <c r="E158" s="89">
        <v>8.4</v>
      </c>
    </row>
    <row r="159" spans="1:5" ht="13.8" thickBot="1" x14ac:dyDescent="0.3">
      <c r="A159" s="86" t="s">
        <v>287</v>
      </c>
      <c r="B159" s="90">
        <v>50</v>
      </c>
      <c r="C159" s="90">
        <v>0</v>
      </c>
      <c r="D159" s="90">
        <v>50</v>
      </c>
      <c r="E159" s="91">
        <v>3.5000000000000004</v>
      </c>
    </row>
    <row r="160" spans="1:5" ht="13.8" thickBot="1" x14ac:dyDescent="0.3">
      <c r="A160" s="87" t="s">
        <v>263</v>
      </c>
      <c r="B160" s="88">
        <v>50</v>
      </c>
      <c r="C160" s="88">
        <v>0</v>
      </c>
      <c r="D160" s="88">
        <v>150</v>
      </c>
      <c r="E160" s="89">
        <v>20.7</v>
      </c>
    </row>
    <row r="161" spans="1:5" ht="13.8" thickBot="1" x14ac:dyDescent="0.3">
      <c r="A161" s="86" t="s">
        <v>288</v>
      </c>
      <c r="B161" s="90">
        <v>50</v>
      </c>
      <c r="C161" s="90">
        <v>0</v>
      </c>
      <c r="D161" s="90">
        <v>100</v>
      </c>
      <c r="E161" s="91">
        <v>0.2</v>
      </c>
    </row>
    <row r="162" spans="1:5" ht="13.8" thickBot="1" x14ac:dyDescent="0.3">
      <c r="A162" s="87" t="s">
        <v>289</v>
      </c>
      <c r="B162" s="88">
        <v>50</v>
      </c>
      <c r="C162" s="88">
        <v>0</v>
      </c>
      <c r="D162" s="88">
        <v>100</v>
      </c>
      <c r="E162" s="89">
        <v>2.1</v>
      </c>
    </row>
    <row r="163" spans="1:5" ht="13.8" thickBot="1" x14ac:dyDescent="0.3">
      <c r="A163" s="86" t="s">
        <v>266</v>
      </c>
      <c r="B163" s="90">
        <v>50</v>
      </c>
      <c r="C163" s="90">
        <v>0</v>
      </c>
      <c r="D163" s="90">
        <v>100</v>
      </c>
      <c r="E163" s="91">
        <v>6.4</v>
      </c>
    </row>
    <row r="164" spans="1:5" ht="13.8" thickBot="1" x14ac:dyDescent="0.3">
      <c r="A164" s="87" t="s">
        <v>194</v>
      </c>
      <c r="B164" s="88">
        <v>50</v>
      </c>
      <c r="C164" s="88">
        <v>0</v>
      </c>
      <c r="D164" s="88">
        <v>50</v>
      </c>
      <c r="E164" s="89">
        <v>1.2</v>
      </c>
    </row>
    <row r="165" spans="1:5" ht="13.8" thickBot="1" x14ac:dyDescent="0.3">
      <c r="A165" s="86" t="s">
        <v>315</v>
      </c>
      <c r="B165" s="90">
        <v>50</v>
      </c>
      <c r="C165" s="90">
        <v>0</v>
      </c>
      <c r="D165" s="90">
        <v>50</v>
      </c>
      <c r="E165" s="91">
        <v>5.0999999999999996</v>
      </c>
    </row>
    <row r="166" spans="1:5" ht="13.8" thickBot="1" x14ac:dyDescent="0.3">
      <c r="A166" s="87" t="s">
        <v>197</v>
      </c>
      <c r="B166" s="88">
        <v>50</v>
      </c>
      <c r="C166" s="88">
        <v>50</v>
      </c>
      <c r="D166" s="88">
        <v>100</v>
      </c>
      <c r="E166" s="89">
        <v>3</v>
      </c>
    </row>
    <row r="167" spans="1:5" ht="13.8" thickBot="1" x14ac:dyDescent="0.3">
      <c r="A167" s="86" t="s">
        <v>158</v>
      </c>
      <c r="B167" s="90">
        <v>50</v>
      </c>
      <c r="C167" s="90">
        <v>0</v>
      </c>
      <c r="D167" s="90">
        <v>150</v>
      </c>
      <c r="E167" s="91">
        <v>1.2</v>
      </c>
    </row>
    <row r="168" spans="1:5" ht="13.8" thickBot="1" x14ac:dyDescent="0.3">
      <c r="A168" s="87" t="s">
        <v>268</v>
      </c>
      <c r="B168" s="88">
        <v>50</v>
      </c>
      <c r="C168" s="88">
        <v>0</v>
      </c>
      <c r="D168" s="88">
        <v>150</v>
      </c>
      <c r="E168" s="89">
        <v>81.3</v>
      </c>
    </row>
    <row r="169" spans="1:5" ht="13.8" thickBot="1" x14ac:dyDescent="0.3">
      <c r="A169" s="86" t="s">
        <v>199</v>
      </c>
      <c r="B169" s="90">
        <v>50</v>
      </c>
      <c r="C169" s="90">
        <v>0</v>
      </c>
      <c r="D169" s="90">
        <v>150</v>
      </c>
      <c r="E169" s="91">
        <v>0.8</v>
      </c>
    </row>
    <row r="170" spans="1:5" ht="13.8" thickBot="1" x14ac:dyDescent="0.3">
      <c r="A170" s="87" t="s">
        <v>365</v>
      </c>
      <c r="B170" s="88">
        <v>50</v>
      </c>
      <c r="C170" s="88">
        <v>0</v>
      </c>
      <c r="D170" s="88">
        <v>100</v>
      </c>
      <c r="E170" s="89">
        <v>0.89999999999999991</v>
      </c>
    </row>
    <row r="171" spans="1:5" ht="13.8" thickBot="1" x14ac:dyDescent="0.3">
      <c r="A171" s="86" t="s">
        <v>273</v>
      </c>
      <c r="B171" s="90">
        <v>0</v>
      </c>
      <c r="C171" s="90">
        <v>0</v>
      </c>
      <c r="D171" s="90">
        <v>0</v>
      </c>
      <c r="E171" s="91">
        <v>0.5</v>
      </c>
    </row>
    <row r="172" spans="1:5" ht="13.8" thickBot="1" x14ac:dyDescent="0.3">
      <c r="A172" s="87" t="s">
        <v>337</v>
      </c>
      <c r="B172" s="88">
        <v>0</v>
      </c>
      <c r="C172" s="88">
        <v>0</v>
      </c>
      <c r="D172" s="88">
        <v>0</v>
      </c>
      <c r="E172" s="89">
        <v>0.2</v>
      </c>
    </row>
    <row r="173" spans="1:5" ht="13.8" thickBot="1" x14ac:dyDescent="0.3">
      <c r="A173" s="86" t="s">
        <v>159</v>
      </c>
      <c r="B173" s="90">
        <v>0</v>
      </c>
      <c r="C173" s="90">
        <v>0</v>
      </c>
      <c r="D173" s="90">
        <v>0</v>
      </c>
      <c r="E173" s="91">
        <v>0</v>
      </c>
    </row>
    <row r="174" spans="1:5" ht="13.8" thickBot="1" x14ac:dyDescent="0.3">
      <c r="A174" s="87" t="s">
        <v>160</v>
      </c>
      <c r="B174" s="88">
        <v>0</v>
      </c>
      <c r="C174" s="88">
        <v>0</v>
      </c>
      <c r="D174" s="88">
        <v>50</v>
      </c>
      <c r="E174" s="89">
        <v>0.2</v>
      </c>
    </row>
    <row r="175" spans="1:5" ht="13.8" thickBot="1" x14ac:dyDescent="0.3">
      <c r="A175" s="86" t="s">
        <v>203</v>
      </c>
      <c r="B175" s="90">
        <v>0</v>
      </c>
      <c r="C175" s="90">
        <v>0</v>
      </c>
      <c r="D175" s="90">
        <v>50</v>
      </c>
      <c r="E175" s="91">
        <v>0.5</v>
      </c>
    </row>
    <row r="176" spans="1:5" ht="13.8" thickBot="1" x14ac:dyDescent="0.3">
      <c r="A176" s="87" t="s">
        <v>274</v>
      </c>
      <c r="B176" s="88">
        <v>0</v>
      </c>
      <c r="C176" s="88">
        <v>0</v>
      </c>
      <c r="D176" s="88">
        <v>0</v>
      </c>
      <c r="E176" s="89">
        <v>1.3</v>
      </c>
    </row>
    <row r="177" spans="1:5" ht="13.8" thickBot="1" x14ac:dyDescent="0.3">
      <c r="A177" s="86" t="s">
        <v>163</v>
      </c>
      <c r="B177" s="90">
        <v>0</v>
      </c>
      <c r="C177" s="90">
        <v>0</v>
      </c>
      <c r="D177" s="90">
        <v>50</v>
      </c>
      <c r="E177" s="91">
        <v>0.2</v>
      </c>
    </row>
    <row r="178" spans="1:5" ht="13.8" thickBot="1" x14ac:dyDescent="0.3">
      <c r="A178" s="87" t="s">
        <v>165</v>
      </c>
      <c r="B178" s="88">
        <v>0</v>
      </c>
      <c r="C178" s="88">
        <v>0</v>
      </c>
      <c r="D178" s="88">
        <v>50</v>
      </c>
      <c r="E178" s="89">
        <v>0.2</v>
      </c>
    </row>
    <row r="179" spans="1:5" ht="13.8" thickBot="1" x14ac:dyDescent="0.3">
      <c r="A179" s="86" t="s">
        <v>297</v>
      </c>
      <c r="B179" s="90">
        <v>0</v>
      </c>
      <c r="C179" s="90">
        <v>0</v>
      </c>
      <c r="D179" s="90">
        <v>50</v>
      </c>
      <c r="E179" s="91">
        <v>0.3</v>
      </c>
    </row>
    <row r="180" spans="1:5" ht="13.8" thickBot="1" x14ac:dyDescent="0.3">
      <c r="A180" s="87" t="s">
        <v>275</v>
      </c>
      <c r="B180" s="88">
        <v>0</v>
      </c>
      <c r="C180" s="88">
        <v>0</v>
      </c>
      <c r="D180" s="88">
        <v>50</v>
      </c>
      <c r="E180" s="89">
        <v>0.5</v>
      </c>
    </row>
    <row r="181" spans="1:5" ht="13.8" thickBot="1" x14ac:dyDescent="0.3">
      <c r="A181" s="86" t="s">
        <v>298</v>
      </c>
      <c r="B181" s="90">
        <v>0</v>
      </c>
      <c r="C181" s="90">
        <v>0</v>
      </c>
      <c r="D181" s="90">
        <v>0</v>
      </c>
      <c r="E181" s="91">
        <v>0.3</v>
      </c>
    </row>
    <row r="182" spans="1:5" ht="13.8" thickBot="1" x14ac:dyDescent="0.3">
      <c r="A182" s="87" t="s">
        <v>166</v>
      </c>
      <c r="B182" s="88">
        <v>0</v>
      </c>
      <c r="C182" s="88">
        <v>0</v>
      </c>
      <c r="D182" s="88">
        <v>0</v>
      </c>
      <c r="E182" s="89">
        <v>0</v>
      </c>
    </row>
    <row r="183" spans="1:5" ht="13.8" thickBot="1" x14ac:dyDescent="0.3">
      <c r="A183" s="86" t="s">
        <v>276</v>
      </c>
      <c r="B183" s="90">
        <v>0</v>
      </c>
      <c r="C183" s="90">
        <v>0</v>
      </c>
      <c r="D183" s="90">
        <v>50</v>
      </c>
      <c r="E183" s="91">
        <v>0</v>
      </c>
    </row>
    <row r="184" spans="1:5" ht="13.8" thickBot="1" x14ac:dyDescent="0.3">
      <c r="A184" s="87" t="s">
        <v>204</v>
      </c>
      <c r="B184" s="88">
        <v>0</v>
      </c>
      <c r="C184" s="88">
        <v>0</v>
      </c>
      <c r="D184" s="88">
        <v>0</v>
      </c>
      <c r="E184" s="89">
        <v>0.2</v>
      </c>
    </row>
    <row r="185" spans="1:5" ht="13.8" thickBot="1" x14ac:dyDescent="0.3">
      <c r="A185" s="86" t="s">
        <v>338</v>
      </c>
      <c r="B185" s="90">
        <v>0</v>
      </c>
      <c r="C185" s="90">
        <v>0</v>
      </c>
      <c r="D185" s="90">
        <v>50</v>
      </c>
      <c r="E185" s="91">
        <v>2.2999999999999998</v>
      </c>
    </row>
    <row r="186" spans="1:5" ht="13.8" thickBot="1" x14ac:dyDescent="0.3">
      <c r="A186" s="87" t="s">
        <v>339</v>
      </c>
      <c r="B186" s="88">
        <v>0</v>
      </c>
      <c r="C186" s="88">
        <v>0</v>
      </c>
      <c r="D186" s="88">
        <v>0</v>
      </c>
      <c r="E186" s="89">
        <v>0.2</v>
      </c>
    </row>
    <row r="187" spans="1:5" ht="13.8" thickBot="1" x14ac:dyDescent="0.3">
      <c r="A187" s="86" t="s">
        <v>208</v>
      </c>
      <c r="B187" s="90">
        <v>0</v>
      </c>
      <c r="C187" s="90">
        <v>0</v>
      </c>
      <c r="D187" s="90">
        <v>0</v>
      </c>
      <c r="E187" s="91">
        <v>0.1</v>
      </c>
    </row>
    <row r="188" spans="1:5" ht="13.8" thickBot="1" x14ac:dyDescent="0.3">
      <c r="A188" s="87" t="s">
        <v>210</v>
      </c>
      <c r="B188" s="88">
        <v>0</v>
      </c>
      <c r="C188" s="88">
        <v>0</v>
      </c>
      <c r="D188" s="88">
        <v>50</v>
      </c>
      <c r="E188" s="89">
        <v>1.4000000000000001</v>
      </c>
    </row>
    <row r="189" spans="1:5" ht="13.8" thickBot="1" x14ac:dyDescent="0.3">
      <c r="A189" s="86" t="s">
        <v>211</v>
      </c>
      <c r="B189" s="90">
        <v>0</v>
      </c>
      <c r="C189" s="90">
        <v>0</v>
      </c>
      <c r="D189" s="90">
        <v>0</v>
      </c>
      <c r="E189" s="91">
        <v>0.1</v>
      </c>
    </row>
    <row r="190" spans="1:5" ht="13.8" thickBot="1" x14ac:dyDescent="0.3">
      <c r="A190" s="87" t="s">
        <v>104</v>
      </c>
      <c r="B190" s="88">
        <v>0</v>
      </c>
      <c r="C190" s="88">
        <v>0</v>
      </c>
      <c r="D190" s="88">
        <v>50</v>
      </c>
      <c r="E190" s="89">
        <v>0.2</v>
      </c>
    </row>
    <row r="191" spans="1:5" ht="13.8" thickBot="1" x14ac:dyDescent="0.3">
      <c r="A191" s="86" t="s">
        <v>340</v>
      </c>
      <c r="B191" s="90">
        <v>0</v>
      </c>
      <c r="C191" s="90">
        <v>0</v>
      </c>
      <c r="D191" s="90">
        <v>50</v>
      </c>
      <c r="E191" s="91">
        <v>1.2</v>
      </c>
    </row>
    <row r="192" spans="1:5" ht="13.8" thickBot="1" x14ac:dyDescent="0.3">
      <c r="A192" s="87" t="s">
        <v>170</v>
      </c>
      <c r="B192" s="88">
        <v>0</v>
      </c>
      <c r="C192" s="88">
        <v>0</v>
      </c>
      <c r="D192" s="88">
        <v>50</v>
      </c>
      <c r="E192" s="89">
        <v>0.5</v>
      </c>
    </row>
    <row r="193" spans="1:5" ht="13.8" thickBot="1" x14ac:dyDescent="0.3">
      <c r="A193" s="86" t="s">
        <v>299</v>
      </c>
      <c r="B193" s="90">
        <v>0</v>
      </c>
      <c r="C193" s="90">
        <v>0</v>
      </c>
      <c r="D193" s="90">
        <v>0</v>
      </c>
      <c r="E193" s="91">
        <v>0.70000000000000007</v>
      </c>
    </row>
    <row r="194" spans="1:5" ht="13.8" thickBot="1" x14ac:dyDescent="0.3">
      <c r="A194" s="87" t="s">
        <v>212</v>
      </c>
      <c r="B194" s="88">
        <v>0</v>
      </c>
      <c r="C194" s="88">
        <v>0</v>
      </c>
      <c r="D194" s="88">
        <v>0</v>
      </c>
      <c r="E194" s="89">
        <v>0.1</v>
      </c>
    </row>
    <row r="195" spans="1:5" ht="13.8" thickBot="1" x14ac:dyDescent="0.3">
      <c r="A195" s="86" t="s">
        <v>213</v>
      </c>
      <c r="B195" s="90">
        <v>0</v>
      </c>
      <c r="C195" s="90">
        <v>0</v>
      </c>
      <c r="D195" s="90">
        <v>0</v>
      </c>
      <c r="E195" s="91">
        <v>0.3</v>
      </c>
    </row>
    <row r="196" spans="1:5" ht="13.8" thickBot="1" x14ac:dyDescent="0.3">
      <c r="A196" s="87" t="s">
        <v>214</v>
      </c>
      <c r="B196" s="88">
        <v>0</v>
      </c>
      <c r="C196" s="88">
        <v>0</v>
      </c>
      <c r="D196" s="88">
        <v>50</v>
      </c>
      <c r="E196" s="89">
        <v>0.2</v>
      </c>
    </row>
    <row r="197" spans="1:5" ht="13.8" thickBot="1" x14ac:dyDescent="0.3">
      <c r="A197" s="86" t="s">
        <v>216</v>
      </c>
      <c r="B197" s="90">
        <v>0</v>
      </c>
      <c r="C197" s="90">
        <v>0</v>
      </c>
      <c r="D197" s="90">
        <v>0</v>
      </c>
      <c r="E197" s="91">
        <v>0.2</v>
      </c>
    </row>
    <row r="198" spans="1:5" ht="13.8" thickBot="1" x14ac:dyDescent="0.3">
      <c r="A198" s="87" t="s">
        <v>217</v>
      </c>
      <c r="B198" s="88">
        <v>0</v>
      </c>
      <c r="C198" s="88">
        <v>0</v>
      </c>
      <c r="D198" s="88">
        <v>0</v>
      </c>
      <c r="E198" s="89">
        <v>0.89999999999999991</v>
      </c>
    </row>
    <row r="199" spans="1:5" ht="13.8" thickBot="1" x14ac:dyDescent="0.3">
      <c r="A199" s="86" t="s">
        <v>300</v>
      </c>
      <c r="B199" s="90">
        <v>0</v>
      </c>
      <c r="C199" s="90">
        <v>0</v>
      </c>
      <c r="D199" s="90">
        <v>50</v>
      </c>
      <c r="E199" s="91">
        <v>0.4</v>
      </c>
    </row>
    <row r="200" spans="1:5" ht="13.8" thickBot="1" x14ac:dyDescent="0.3">
      <c r="A200" s="87" t="s">
        <v>341</v>
      </c>
      <c r="B200" s="88">
        <v>0</v>
      </c>
      <c r="C200" s="88">
        <v>0</v>
      </c>
      <c r="D200" s="88">
        <v>0</v>
      </c>
      <c r="E200" s="89">
        <v>1.6</v>
      </c>
    </row>
    <row r="201" spans="1:5" ht="13.8" thickBot="1" x14ac:dyDescent="0.3">
      <c r="A201" s="86" t="s">
        <v>172</v>
      </c>
      <c r="B201" s="90">
        <v>0</v>
      </c>
      <c r="C201" s="90">
        <v>0</v>
      </c>
      <c r="D201" s="90">
        <v>50</v>
      </c>
      <c r="E201" s="91">
        <v>7.6</v>
      </c>
    </row>
    <row r="202" spans="1:5" ht="13.8" thickBot="1" x14ac:dyDescent="0.3">
      <c r="A202" s="87" t="s">
        <v>342</v>
      </c>
      <c r="B202" s="88">
        <v>0</v>
      </c>
      <c r="C202" s="88">
        <v>0</v>
      </c>
      <c r="D202" s="88">
        <v>50</v>
      </c>
      <c r="E202" s="89">
        <v>0.4</v>
      </c>
    </row>
    <row r="203" spans="1:5" ht="13.8" thickBot="1" x14ac:dyDescent="0.3">
      <c r="A203" s="86" t="s">
        <v>343</v>
      </c>
      <c r="B203" s="90">
        <v>0</v>
      </c>
      <c r="C203" s="90">
        <v>0</v>
      </c>
      <c r="D203" s="90">
        <v>0</v>
      </c>
      <c r="E203" s="91">
        <v>1.7999999999999998</v>
      </c>
    </row>
    <row r="204" spans="1:5" ht="13.8" thickBot="1" x14ac:dyDescent="0.3">
      <c r="A204" s="87" t="s">
        <v>344</v>
      </c>
      <c r="B204" s="88">
        <v>0</v>
      </c>
      <c r="C204" s="88">
        <v>0</v>
      </c>
      <c r="D204" s="88">
        <v>50</v>
      </c>
      <c r="E204" s="89">
        <v>23.9</v>
      </c>
    </row>
    <row r="205" spans="1:5" ht="13.8" thickBot="1" x14ac:dyDescent="0.3">
      <c r="A205" s="86" t="s">
        <v>277</v>
      </c>
      <c r="B205" s="90">
        <v>0</v>
      </c>
      <c r="C205" s="90">
        <v>0</v>
      </c>
      <c r="D205" s="90">
        <v>50</v>
      </c>
      <c r="E205" s="91">
        <v>0.1</v>
      </c>
    </row>
    <row r="206" spans="1:5" ht="13.8" thickBot="1" x14ac:dyDescent="0.3">
      <c r="A206" s="87" t="s">
        <v>219</v>
      </c>
      <c r="B206" s="88">
        <v>0</v>
      </c>
      <c r="C206" s="88">
        <v>0</v>
      </c>
      <c r="D206" s="88">
        <v>50</v>
      </c>
      <c r="E206" s="89">
        <v>0.1</v>
      </c>
    </row>
    <row r="207" spans="1:5" ht="13.8" thickBot="1" x14ac:dyDescent="0.3">
      <c r="A207" s="86" t="s">
        <v>174</v>
      </c>
      <c r="B207" s="90">
        <v>0</v>
      </c>
      <c r="C207" s="90">
        <v>0</v>
      </c>
      <c r="D207" s="90">
        <v>0</v>
      </c>
      <c r="E207" s="91">
        <v>0.1</v>
      </c>
    </row>
    <row r="208" spans="1:5" ht="27" thickBot="1" x14ac:dyDescent="0.3">
      <c r="A208" s="87" t="s">
        <v>175</v>
      </c>
      <c r="B208" s="88">
        <v>0</v>
      </c>
      <c r="C208" s="88">
        <v>0</v>
      </c>
      <c r="D208" s="88">
        <v>0</v>
      </c>
      <c r="E208" s="89">
        <v>0.3</v>
      </c>
    </row>
    <row r="209" spans="1:5" ht="13.8" thickBot="1" x14ac:dyDescent="0.3">
      <c r="A209" s="86" t="s">
        <v>176</v>
      </c>
      <c r="B209" s="90">
        <v>0</v>
      </c>
      <c r="C209" s="90">
        <v>0</v>
      </c>
      <c r="D209" s="90">
        <v>50</v>
      </c>
      <c r="E209" s="91">
        <v>1.2</v>
      </c>
    </row>
    <row r="210" spans="1:5" ht="13.8" thickBot="1" x14ac:dyDescent="0.3">
      <c r="A210" s="87" t="s">
        <v>137</v>
      </c>
      <c r="B210" s="88">
        <v>0</v>
      </c>
      <c r="C210" s="88">
        <v>0</v>
      </c>
      <c r="D210" s="88">
        <v>50</v>
      </c>
      <c r="E210" s="89">
        <v>1.2</v>
      </c>
    </row>
    <row r="211" spans="1:5" ht="13.8" thickBot="1" x14ac:dyDescent="0.3">
      <c r="A211" s="86" t="s">
        <v>177</v>
      </c>
      <c r="B211" s="90">
        <v>0</v>
      </c>
      <c r="C211" s="90">
        <v>0</v>
      </c>
      <c r="D211" s="90">
        <v>50</v>
      </c>
      <c r="E211" s="91">
        <v>6.4</v>
      </c>
    </row>
    <row r="212" spans="1:5" ht="13.8" thickBot="1" x14ac:dyDescent="0.3">
      <c r="A212" s="87" t="s">
        <v>138</v>
      </c>
      <c r="B212" s="88">
        <v>0</v>
      </c>
      <c r="C212" s="88">
        <v>0</v>
      </c>
      <c r="D212" s="88">
        <v>0</v>
      </c>
      <c r="E212" s="89">
        <v>0.2</v>
      </c>
    </row>
    <row r="213" spans="1:5" ht="13.8" thickBot="1" x14ac:dyDescent="0.3">
      <c r="A213" s="86" t="s">
        <v>178</v>
      </c>
      <c r="B213" s="90">
        <v>0</v>
      </c>
      <c r="C213" s="90">
        <v>0</v>
      </c>
      <c r="D213" s="90">
        <v>0</v>
      </c>
      <c r="E213" s="91">
        <v>27.3</v>
      </c>
    </row>
    <row r="214" spans="1:5" ht="13.8" thickBot="1" x14ac:dyDescent="0.3">
      <c r="A214" s="87" t="s">
        <v>223</v>
      </c>
      <c r="B214" s="88">
        <v>0</v>
      </c>
      <c r="C214" s="88">
        <v>0</v>
      </c>
      <c r="D214" s="88">
        <v>0</v>
      </c>
      <c r="E214" s="89">
        <v>0.5</v>
      </c>
    </row>
    <row r="215" spans="1:5" ht="13.8" thickBot="1" x14ac:dyDescent="0.3">
      <c r="A215" s="86" t="s">
        <v>224</v>
      </c>
      <c r="B215" s="90">
        <v>0</v>
      </c>
      <c r="C215" s="90">
        <v>0</v>
      </c>
      <c r="D215" s="90">
        <v>0</v>
      </c>
      <c r="E215" s="91">
        <v>0.4</v>
      </c>
    </row>
    <row r="216" spans="1:5" ht="13.8" thickBot="1" x14ac:dyDescent="0.3">
      <c r="A216" s="87" t="s">
        <v>108</v>
      </c>
      <c r="B216" s="88">
        <v>0</v>
      </c>
      <c r="C216" s="88">
        <v>0</v>
      </c>
      <c r="D216" s="88">
        <v>0</v>
      </c>
      <c r="E216" s="89">
        <v>0.2</v>
      </c>
    </row>
    <row r="217" spans="1:5" ht="13.8" thickBot="1" x14ac:dyDescent="0.3">
      <c r="A217" s="86" t="s">
        <v>225</v>
      </c>
      <c r="B217" s="90">
        <v>0</v>
      </c>
      <c r="C217" s="90">
        <v>0</v>
      </c>
      <c r="D217" s="90">
        <v>50</v>
      </c>
      <c r="E217" s="91">
        <v>0.8</v>
      </c>
    </row>
    <row r="218" spans="1:5" ht="13.8" thickBot="1" x14ac:dyDescent="0.3">
      <c r="A218" s="87" t="s">
        <v>179</v>
      </c>
      <c r="B218" s="88">
        <v>0</v>
      </c>
      <c r="C218" s="88">
        <v>0</v>
      </c>
      <c r="D218" s="88">
        <v>50</v>
      </c>
      <c r="E218" s="89">
        <v>0.89999999999999991</v>
      </c>
    </row>
    <row r="219" spans="1:5" ht="13.8" thickBot="1" x14ac:dyDescent="0.3">
      <c r="A219" s="86" t="s">
        <v>226</v>
      </c>
      <c r="B219" s="90">
        <v>0</v>
      </c>
      <c r="C219" s="90">
        <v>0</v>
      </c>
      <c r="D219" s="90">
        <v>50</v>
      </c>
      <c r="E219" s="91">
        <v>4</v>
      </c>
    </row>
    <row r="220" spans="1:5" ht="13.8" thickBot="1" x14ac:dyDescent="0.3">
      <c r="A220" s="87" t="s">
        <v>227</v>
      </c>
      <c r="B220" s="88">
        <v>0</v>
      </c>
      <c r="C220" s="88">
        <v>0</v>
      </c>
      <c r="D220" s="88">
        <v>0</v>
      </c>
      <c r="E220" s="89">
        <v>0.3</v>
      </c>
    </row>
    <row r="221" spans="1:5" ht="13.8" thickBot="1" x14ac:dyDescent="0.3">
      <c r="A221" s="86" t="s">
        <v>228</v>
      </c>
      <c r="B221" s="90">
        <v>0</v>
      </c>
      <c r="C221" s="90">
        <v>0</v>
      </c>
      <c r="D221" s="90">
        <v>0</v>
      </c>
      <c r="E221" s="91">
        <v>0.1</v>
      </c>
    </row>
    <row r="222" spans="1:5" ht="27" thickBot="1" x14ac:dyDescent="0.3">
      <c r="A222" s="87" t="s">
        <v>301</v>
      </c>
      <c r="B222" s="88">
        <v>0</v>
      </c>
      <c r="C222" s="88">
        <v>0</v>
      </c>
      <c r="D222" s="88">
        <v>0</v>
      </c>
      <c r="E222" s="89">
        <v>23.1</v>
      </c>
    </row>
    <row r="223" spans="1:5" ht="13.8" thickBot="1" x14ac:dyDescent="0.3">
      <c r="A223" s="86" t="s">
        <v>230</v>
      </c>
      <c r="B223" s="90">
        <v>0</v>
      </c>
      <c r="C223" s="90">
        <v>0</v>
      </c>
      <c r="D223" s="90">
        <v>0</v>
      </c>
      <c r="E223" s="91">
        <v>9.1999999999999993</v>
      </c>
    </row>
    <row r="224" spans="1:5" ht="13.8" thickBot="1" x14ac:dyDescent="0.3">
      <c r="A224" s="87" t="s">
        <v>345</v>
      </c>
      <c r="B224" s="88">
        <v>0</v>
      </c>
      <c r="C224" s="88">
        <v>0</v>
      </c>
      <c r="D224" s="88">
        <v>50</v>
      </c>
      <c r="E224" s="89">
        <v>1.7000000000000002</v>
      </c>
    </row>
    <row r="225" spans="1:5" ht="13.8" thickBot="1" x14ac:dyDescent="0.3">
      <c r="A225" s="86" t="s">
        <v>303</v>
      </c>
      <c r="B225" s="90">
        <v>0</v>
      </c>
      <c r="C225" s="90">
        <v>0</v>
      </c>
      <c r="D225" s="90">
        <v>0</v>
      </c>
      <c r="E225" s="91">
        <v>0.2</v>
      </c>
    </row>
    <row r="226" spans="1:5" ht="13.8" thickBot="1" x14ac:dyDescent="0.3">
      <c r="A226" s="87" t="s">
        <v>347</v>
      </c>
      <c r="B226" s="88">
        <v>0</v>
      </c>
      <c r="C226" s="88">
        <v>0</v>
      </c>
      <c r="D226" s="88">
        <v>50</v>
      </c>
      <c r="E226" s="89">
        <v>1.5</v>
      </c>
    </row>
    <row r="227" spans="1:5" ht="13.8" thickBot="1" x14ac:dyDescent="0.3">
      <c r="A227" s="86" t="s">
        <v>233</v>
      </c>
      <c r="B227" s="90">
        <v>0</v>
      </c>
      <c r="C227" s="90">
        <v>0</v>
      </c>
      <c r="D227" s="90">
        <v>50</v>
      </c>
      <c r="E227" s="91">
        <v>0.8</v>
      </c>
    </row>
    <row r="228" spans="1:5" ht="13.8" thickBot="1" x14ac:dyDescent="0.3">
      <c r="A228" s="87" t="s">
        <v>234</v>
      </c>
      <c r="B228" s="88">
        <v>0</v>
      </c>
      <c r="C228" s="88">
        <v>0</v>
      </c>
      <c r="D228" s="88">
        <v>50</v>
      </c>
      <c r="E228" s="89">
        <v>0.6</v>
      </c>
    </row>
    <row r="229" spans="1:5" ht="13.8" thickBot="1" x14ac:dyDescent="0.3">
      <c r="A229" s="86" t="s">
        <v>304</v>
      </c>
      <c r="B229" s="90">
        <v>0</v>
      </c>
      <c r="C229" s="90">
        <v>0</v>
      </c>
      <c r="D229" s="90">
        <v>50</v>
      </c>
      <c r="E229" s="91">
        <v>0.4</v>
      </c>
    </row>
    <row r="230" spans="1:5" ht="13.8" thickBot="1" x14ac:dyDescent="0.3">
      <c r="A230" s="87" t="s">
        <v>305</v>
      </c>
      <c r="B230" s="88">
        <v>0</v>
      </c>
      <c r="C230" s="88">
        <v>0</v>
      </c>
      <c r="D230" s="88">
        <v>50</v>
      </c>
      <c r="E230" s="89">
        <v>0.2</v>
      </c>
    </row>
    <row r="231" spans="1:5" ht="13.8" thickBot="1" x14ac:dyDescent="0.3">
      <c r="A231" s="86" t="s">
        <v>307</v>
      </c>
      <c r="B231" s="90">
        <v>0</v>
      </c>
      <c r="C231" s="90">
        <v>0</v>
      </c>
      <c r="D231" s="90">
        <v>50</v>
      </c>
      <c r="E231" s="91">
        <v>13.3</v>
      </c>
    </row>
    <row r="232" spans="1:5" ht="13.8" thickBot="1" x14ac:dyDescent="0.3">
      <c r="A232" s="87" t="s">
        <v>349</v>
      </c>
      <c r="B232" s="88">
        <v>0</v>
      </c>
      <c r="C232" s="88">
        <v>0</v>
      </c>
      <c r="D232" s="88">
        <v>50</v>
      </c>
      <c r="E232" s="89">
        <v>0.5</v>
      </c>
    </row>
    <row r="233" spans="1:5" ht="13.8" thickBot="1" x14ac:dyDescent="0.3">
      <c r="A233" s="86" t="s">
        <v>186</v>
      </c>
      <c r="B233" s="90">
        <v>0</v>
      </c>
      <c r="C233" s="90">
        <v>0</v>
      </c>
      <c r="D233" s="90">
        <v>50</v>
      </c>
      <c r="E233" s="91">
        <v>0.70000000000000007</v>
      </c>
    </row>
    <row r="234" spans="1:5" ht="13.8" thickBot="1" x14ac:dyDescent="0.3">
      <c r="A234" s="87" t="s">
        <v>350</v>
      </c>
      <c r="B234" s="88">
        <v>0</v>
      </c>
      <c r="C234" s="88">
        <v>0</v>
      </c>
      <c r="D234" s="88">
        <v>50</v>
      </c>
      <c r="E234" s="89">
        <v>0.89999999999999991</v>
      </c>
    </row>
    <row r="235" spans="1:5" ht="13.8" thickBot="1" x14ac:dyDescent="0.3">
      <c r="A235" s="86" t="s">
        <v>239</v>
      </c>
      <c r="B235" s="90">
        <v>0</v>
      </c>
      <c r="C235" s="90">
        <v>0</v>
      </c>
      <c r="D235" s="90">
        <v>50</v>
      </c>
      <c r="E235" s="91">
        <v>0.4</v>
      </c>
    </row>
    <row r="236" spans="1:5" ht="13.8" thickBot="1" x14ac:dyDescent="0.3">
      <c r="A236" s="87" t="s">
        <v>308</v>
      </c>
      <c r="B236" s="88">
        <v>0</v>
      </c>
      <c r="C236" s="88">
        <v>0</v>
      </c>
      <c r="D236" s="88">
        <v>0</v>
      </c>
      <c r="E236" s="89">
        <v>0.5</v>
      </c>
    </row>
    <row r="237" spans="1:5" ht="13.8" thickBot="1" x14ac:dyDescent="0.3">
      <c r="A237" s="86" t="s">
        <v>240</v>
      </c>
      <c r="B237" s="90">
        <v>0</v>
      </c>
      <c r="C237" s="90">
        <v>0</v>
      </c>
      <c r="D237" s="90">
        <v>0</v>
      </c>
      <c r="E237" s="91">
        <v>0.4</v>
      </c>
    </row>
    <row r="238" spans="1:5" ht="13.8" thickBot="1" x14ac:dyDescent="0.3">
      <c r="A238" s="87" t="s">
        <v>241</v>
      </c>
      <c r="B238" s="88">
        <v>0</v>
      </c>
      <c r="C238" s="88">
        <v>0</v>
      </c>
      <c r="D238" s="88">
        <v>50</v>
      </c>
      <c r="E238" s="89">
        <v>0.70000000000000007</v>
      </c>
    </row>
    <row r="239" spans="1:5" ht="13.8" thickBot="1" x14ac:dyDescent="0.3">
      <c r="A239" s="86" t="s">
        <v>351</v>
      </c>
      <c r="B239" s="90">
        <v>0</v>
      </c>
      <c r="C239" s="90">
        <v>0</v>
      </c>
      <c r="D239" s="90">
        <v>50</v>
      </c>
      <c r="E239" s="91">
        <v>0.8</v>
      </c>
    </row>
    <row r="240" spans="1:5" ht="13.8" thickBot="1" x14ac:dyDescent="0.3">
      <c r="A240" s="87" t="s">
        <v>352</v>
      </c>
      <c r="B240" s="88">
        <v>0</v>
      </c>
      <c r="C240" s="88">
        <v>0</v>
      </c>
      <c r="D240" s="88">
        <v>0</v>
      </c>
      <c r="E240" s="89">
        <v>1.0999999999999999</v>
      </c>
    </row>
    <row r="241" spans="1:5" ht="13.8" thickBot="1" x14ac:dyDescent="0.3">
      <c r="A241" s="86" t="s">
        <v>244</v>
      </c>
      <c r="B241" s="90">
        <v>0</v>
      </c>
      <c r="C241" s="90">
        <v>0</v>
      </c>
      <c r="D241" s="90">
        <v>50</v>
      </c>
      <c r="E241" s="91">
        <v>0.8</v>
      </c>
    </row>
    <row r="242" spans="1:5" ht="13.8" thickBot="1" x14ac:dyDescent="0.3">
      <c r="A242" s="87" t="s">
        <v>245</v>
      </c>
      <c r="B242" s="88">
        <v>0</v>
      </c>
      <c r="C242" s="88">
        <v>0</v>
      </c>
      <c r="D242" s="88">
        <v>0</v>
      </c>
      <c r="E242" s="89">
        <v>0.3</v>
      </c>
    </row>
    <row r="243" spans="1:5" ht="13.8" thickBot="1" x14ac:dyDescent="0.3">
      <c r="A243" s="86" t="s">
        <v>247</v>
      </c>
      <c r="B243" s="90">
        <v>0</v>
      </c>
      <c r="C243" s="90">
        <v>0</v>
      </c>
      <c r="D243" s="90">
        <v>50</v>
      </c>
      <c r="E243" s="91">
        <v>0.2</v>
      </c>
    </row>
    <row r="244" spans="1:5" ht="13.8" thickBot="1" x14ac:dyDescent="0.3">
      <c r="A244" s="87" t="s">
        <v>279</v>
      </c>
      <c r="B244" s="88">
        <v>0</v>
      </c>
      <c r="C244" s="88">
        <v>0</v>
      </c>
      <c r="D244" s="88">
        <v>50</v>
      </c>
      <c r="E244" s="89">
        <v>0.2</v>
      </c>
    </row>
    <row r="245" spans="1:5" ht="13.8" thickBot="1" x14ac:dyDescent="0.3">
      <c r="A245" s="86" t="s">
        <v>248</v>
      </c>
      <c r="B245" s="90">
        <v>0</v>
      </c>
      <c r="C245" s="90">
        <v>0</v>
      </c>
      <c r="D245" s="90">
        <v>50</v>
      </c>
      <c r="E245" s="91">
        <v>0.3</v>
      </c>
    </row>
    <row r="246" spans="1:5" ht="13.8" thickBot="1" x14ac:dyDescent="0.3">
      <c r="A246" s="87" t="s">
        <v>354</v>
      </c>
      <c r="B246" s="88">
        <v>0</v>
      </c>
      <c r="C246" s="88">
        <v>0</v>
      </c>
      <c r="D246" s="88">
        <v>50</v>
      </c>
      <c r="E246" s="89">
        <v>4.1000000000000005</v>
      </c>
    </row>
    <row r="247" spans="1:5" ht="13.8" thickBot="1" x14ac:dyDescent="0.3">
      <c r="A247" s="86" t="s">
        <v>309</v>
      </c>
      <c r="B247" s="90">
        <v>0</v>
      </c>
      <c r="C247" s="90">
        <v>0</v>
      </c>
      <c r="D247" s="90">
        <v>50</v>
      </c>
      <c r="E247" s="91">
        <v>0</v>
      </c>
    </row>
    <row r="248" spans="1:5" ht="13.8" thickBot="1" x14ac:dyDescent="0.3">
      <c r="A248" s="87" t="s">
        <v>310</v>
      </c>
      <c r="B248" s="88">
        <v>0</v>
      </c>
      <c r="C248" s="88">
        <v>0</v>
      </c>
      <c r="D248" s="88">
        <v>50</v>
      </c>
      <c r="E248" s="89">
        <v>0.89999999999999991</v>
      </c>
    </row>
    <row r="249" spans="1:5" ht="13.8" thickBot="1" x14ac:dyDescent="0.3">
      <c r="A249" s="86" t="s">
        <v>281</v>
      </c>
      <c r="B249" s="90">
        <v>0</v>
      </c>
      <c r="C249" s="90">
        <v>0</v>
      </c>
      <c r="D249" s="90">
        <v>50</v>
      </c>
      <c r="E249" s="91">
        <v>11</v>
      </c>
    </row>
    <row r="250" spans="1:5" ht="13.8" thickBot="1" x14ac:dyDescent="0.3">
      <c r="A250" s="87" t="s">
        <v>355</v>
      </c>
      <c r="B250" s="88">
        <v>0</v>
      </c>
      <c r="C250" s="88">
        <v>0</v>
      </c>
      <c r="D250" s="88">
        <v>50</v>
      </c>
      <c r="E250" s="89">
        <v>2.1</v>
      </c>
    </row>
    <row r="251" spans="1:5" ht="13.8" thickBot="1" x14ac:dyDescent="0.3">
      <c r="A251" s="86" t="s">
        <v>311</v>
      </c>
      <c r="B251" s="90">
        <v>0</v>
      </c>
      <c r="C251" s="90">
        <v>0</v>
      </c>
      <c r="D251" s="90">
        <v>50</v>
      </c>
      <c r="E251" s="91">
        <v>9.6</v>
      </c>
    </row>
    <row r="252" spans="1:5" ht="13.8" thickBot="1" x14ac:dyDescent="0.3">
      <c r="A252" s="87" t="s">
        <v>254</v>
      </c>
      <c r="B252" s="88">
        <v>0</v>
      </c>
      <c r="C252" s="88">
        <v>0</v>
      </c>
      <c r="D252" s="88">
        <v>50</v>
      </c>
      <c r="E252" s="89">
        <v>0.3</v>
      </c>
    </row>
    <row r="253" spans="1:5" ht="13.8" thickBot="1" x14ac:dyDescent="0.3">
      <c r="A253" s="86" t="s">
        <v>255</v>
      </c>
      <c r="B253" s="90">
        <v>0</v>
      </c>
      <c r="C253" s="90">
        <v>0</v>
      </c>
      <c r="D253" s="90">
        <v>0</v>
      </c>
      <c r="E253" s="91">
        <v>1.6</v>
      </c>
    </row>
    <row r="254" spans="1:5" ht="13.8" thickBot="1" x14ac:dyDescent="0.3">
      <c r="A254" s="87" t="s">
        <v>73</v>
      </c>
      <c r="B254" s="88">
        <v>0</v>
      </c>
      <c r="C254" s="88">
        <v>0</v>
      </c>
      <c r="D254" s="88">
        <v>50</v>
      </c>
      <c r="E254" s="89">
        <v>0.4</v>
      </c>
    </row>
    <row r="255" spans="1:5" ht="13.8" thickBot="1" x14ac:dyDescent="0.3">
      <c r="A255" s="86" t="s">
        <v>356</v>
      </c>
      <c r="B255" s="90">
        <v>0</v>
      </c>
      <c r="C255" s="90">
        <v>0</v>
      </c>
      <c r="D255" s="90">
        <v>0</v>
      </c>
      <c r="E255" s="91">
        <v>100</v>
      </c>
    </row>
    <row r="256" spans="1:5" ht="13.8" thickBot="1" x14ac:dyDescent="0.3">
      <c r="A256" s="87" t="s">
        <v>283</v>
      </c>
      <c r="B256" s="88">
        <v>0</v>
      </c>
      <c r="C256" s="88">
        <v>0</v>
      </c>
      <c r="D256" s="88">
        <v>0</v>
      </c>
      <c r="E256" s="89">
        <v>0.6</v>
      </c>
    </row>
    <row r="257" spans="1:5" ht="13.8" thickBot="1" x14ac:dyDescent="0.3">
      <c r="A257" s="86" t="s">
        <v>256</v>
      </c>
      <c r="B257" s="90">
        <v>0</v>
      </c>
      <c r="C257" s="90">
        <v>0</v>
      </c>
      <c r="D257" s="90">
        <v>50</v>
      </c>
      <c r="E257" s="91">
        <v>100</v>
      </c>
    </row>
    <row r="258" spans="1:5" ht="13.8" thickBot="1" x14ac:dyDescent="0.3">
      <c r="A258" s="87" t="s">
        <v>190</v>
      </c>
      <c r="B258" s="88">
        <v>0</v>
      </c>
      <c r="C258" s="88">
        <v>0</v>
      </c>
      <c r="D258" s="88">
        <v>50</v>
      </c>
      <c r="E258" s="89">
        <v>2.8000000000000003</v>
      </c>
    </row>
    <row r="259" spans="1:5" ht="13.8" thickBot="1" x14ac:dyDescent="0.3">
      <c r="A259" s="86" t="s">
        <v>357</v>
      </c>
      <c r="B259" s="90">
        <v>0</v>
      </c>
      <c r="C259" s="90">
        <v>0</v>
      </c>
      <c r="D259" s="90">
        <v>50</v>
      </c>
      <c r="E259" s="91">
        <v>3</v>
      </c>
    </row>
    <row r="260" spans="1:5" ht="13.8" thickBot="1" x14ac:dyDescent="0.3">
      <c r="A260" s="87" t="s">
        <v>152</v>
      </c>
      <c r="B260" s="88">
        <v>0</v>
      </c>
      <c r="C260" s="88">
        <v>0</v>
      </c>
      <c r="D260" s="88">
        <v>0</v>
      </c>
      <c r="E260" s="89">
        <v>0.3</v>
      </c>
    </row>
    <row r="261" spans="1:5" ht="13.8" thickBot="1" x14ac:dyDescent="0.3">
      <c r="A261" s="86" t="s">
        <v>259</v>
      </c>
      <c r="B261" s="90">
        <v>0</v>
      </c>
      <c r="C261" s="90">
        <v>0</v>
      </c>
      <c r="D261" s="90">
        <v>50</v>
      </c>
      <c r="E261" s="91">
        <v>1.6</v>
      </c>
    </row>
    <row r="262" spans="1:5" ht="13.8" thickBot="1" x14ac:dyDescent="0.3">
      <c r="A262" s="87" t="s">
        <v>285</v>
      </c>
      <c r="B262" s="88">
        <v>0</v>
      </c>
      <c r="C262" s="88">
        <v>0</v>
      </c>
      <c r="D262" s="88">
        <v>50</v>
      </c>
      <c r="E262" s="89">
        <v>4.8</v>
      </c>
    </row>
    <row r="263" spans="1:5" ht="13.8" thickBot="1" x14ac:dyDescent="0.3">
      <c r="A263" s="86" t="s">
        <v>358</v>
      </c>
      <c r="B263" s="90">
        <v>0</v>
      </c>
      <c r="C263" s="90">
        <v>0</v>
      </c>
      <c r="D263" s="90">
        <v>50</v>
      </c>
      <c r="E263" s="91">
        <v>0.89999999999999991</v>
      </c>
    </row>
    <row r="264" spans="1:5" ht="13.8" thickBot="1" x14ac:dyDescent="0.3">
      <c r="A264" s="87" t="s">
        <v>359</v>
      </c>
      <c r="B264" s="88">
        <v>0</v>
      </c>
      <c r="C264" s="88">
        <v>0</v>
      </c>
      <c r="D264" s="88">
        <v>0</v>
      </c>
      <c r="E264" s="89">
        <v>6</v>
      </c>
    </row>
    <row r="265" spans="1:5" ht="13.8" thickBot="1" x14ac:dyDescent="0.3">
      <c r="A265" s="86" t="s">
        <v>312</v>
      </c>
      <c r="B265" s="90">
        <v>0</v>
      </c>
      <c r="C265" s="90">
        <v>0</v>
      </c>
      <c r="D265" s="90">
        <v>50</v>
      </c>
      <c r="E265" s="91">
        <v>1.0999999999999999</v>
      </c>
    </row>
    <row r="266" spans="1:5" ht="13.8" thickBot="1" x14ac:dyDescent="0.3">
      <c r="A266" s="87" t="s">
        <v>313</v>
      </c>
      <c r="B266" s="88">
        <v>0</v>
      </c>
      <c r="C266" s="88">
        <v>0</v>
      </c>
      <c r="D266" s="88">
        <v>0</v>
      </c>
      <c r="E266" s="89">
        <v>1.0999999999999999</v>
      </c>
    </row>
    <row r="267" spans="1:5" ht="13.8" thickBot="1" x14ac:dyDescent="0.3">
      <c r="A267" s="86" t="s">
        <v>360</v>
      </c>
      <c r="B267" s="90">
        <v>0</v>
      </c>
      <c r="C267" s="90">
        <v>0</v>
      </c>
      <c r="D267" s="90">
        <v>0</v>
      </c>
      <c r="E267" s="91">
        <v>1</v>
      </c>
    </row>
    <row r="268" spans="1:5" ht="13.8" thickBot="1" x14ac:dyDescent="0.3">
      <c r="A268" s="87" t="s">
        <v>156</v>
      </c>
      <c r="B268" s="88">
        <v>0</v>
      </c>
      <c r="C268" s="88">
        <v>0</v>
      </c>
      <c r="D268" s="88">
        <v>50</v>
      </c>
      <c r="E268" s="89">
        <v>0.5</v>
      </c>
    </row>
    <row r="269" spans="1:5" ht="13.8" thickBot="1" x14ac:dyDescent="0.3">
      <c r="A269" s="86" t="s">
        <v>262</v>
      </c>
      <c r="B269" s="90">
        <v>0</v>
      </c>
      <c r="C269" s="90">
        <v>0</v>
      </c>
      <c r="D269" s="90">
        <v>100</v>
      </c>
      <c r="E269" s="91">
        <v>4.1000000000000005</v>
      </c>
    </row>
    <row r="270" spans="1:5" ht="13.8" thickBot="1" x14ac:dyDescent="0.3">
      <c r="A270" s="87" t="s">
        <v>361</v>
      </c>
      <c r="B270" s="88">
        <v>0</v>
      </c>
      <c r="C270" s="88">
        <v>0</v>
      </c>
      <c r="D270" s="88">
        <v>0</v>
      </c>
      <c r="E270" s="89">
        <v>0.70000000000000007</v>
      </c>
    </row>
    <row r="271" spans="1:5" ht="13.8" thickBot="1" x14ac:dyDescent="0.3">
      <c r="A271" s="86" t="s">
        <v>314</v>
      </c>
      <c r="B271" s="90">
        <v>0</v>
      </c>
      <c r="C271" s="90">
        <v>0</v>
      </c>
      <c r="D271" s="90">
        <v>0</v>
      </c>
      <c r="E271" s="91">
        <v>0.1</v>
      </c>
    </row>
    <row r="272" spans="1:5" ht="13.8" thickBot="1" x14ac:dyDescent="0.3">
      <c r="A272" s="87" t="s">
        <v>267</v>
      </c>
      <c r="B272" s="88">
        <v>0</v>
      </c>
      <c r="C272" s="88">
        <v>0</v>
      </c>
      <c r="D272" s="88">
        <v>0</v>
      </c>
      <c r="E272" s="89">
        <v>0.2</v>
      </c>
    </row>
    <row r="273" spans="1:5" ht="13.8" thickBot="1" x14ac:dyDescent="0.3">
      <c r="A273" s="86" t="s">
        <v>362</v>
      </c>
      <c r="B273" s="90">
        <v>0</v>
      </c>
      <c r="C273" s="90">
        <v>0</v>
      </c>
      <c r="D273" s="90">
        <v>0</v>
      </c>
      <c r="E273" s="91">
        <v>1.6</v>
      </c>
    </row>
    <row r="274" spans="1:5" ht="13.8" thickBot="1" x14ac:dyDescent="0.3">
      <c r="A274" s="87" t="s">
        <v>363</v>
      </c>
      <c r="B274" s="88">
        <v>0</v>
      </c>
      <c r="C274" s="88">
        <v>0</v>
      </c>
      <c r="D274" s="88">
        <v>50</v>
      </c>
      <c r="E274" s="89">
        <v>0.3</v>
      </c>
    </row>
    <row r="275" spans="1:5" ht="13.8" thickBot="1" x14ac:dyDescent="0.3">
      <c r="A275" s="86" t="s">
        <v>316</v>
      </c>
      <c r="B275" s="90">
        <v>0</v>
      </c>
      <c r="C275" s="90">
        <v>0</v>
      </c>
      <c r="D275" s="90">
        <v>50</v>
      </c>
      <c r="E275" s="91">
        <v>1.4000000000000001</v>
      </c>
    </row>
    <row r="276" spans="1:5" ht="13.8" thickBot="1" x14ac:dyDescent="0.3">
      <c r="A276" s="87" t="s">
        <v>364</v>
      </c>
      <c r="B276" s="88">
        <v>0</v>
      </c>
      <c r="C276" s="88">
        <v>0</v>
      </c>
      <c r="D276" s="88">
        <v>50</v>
      </c>
      <c r="E276" s="89">
        <v>0.2</v>
      </c>
    </row>
    <row r="277" spans="1:5" ht="13.8" thickBot="1" x14ac:dyDescent="0.3">
      <c r="A277" s="86" t="s">
        <v>270</v>
      </c>
      <c r="B277" s="90">
        <v>0</v>
      </c>
      <c r="C277" s="90">
        <v>0</v>
      </c>
      <c r="D277" s="90">
        <v>50</v>
      </c>
      <c r="E277" s="91">
        <v>0.4</v>
      </c>
    </row>
    <row r="278" spans="1:5" ht="13.8" thickBot="1" x14ac:dyDescent="0.3">
      <c r="A278" s="87" t="s">
        <v>366</v>
      </c>
      <c r="B278" s="88">
        <v>0</v>
      </c>
      <c r="C278" s="88">
        <v>0</v>
      </c>
      <c r="D278" s="88">
        <v>50</v>
      </c>
      <c r="E278" s="89">
        <v>1.7000000000000002</v>
      </c>
    </row>
    <row r="279" spans="1:5" ht="13.8" thickBot="1" x14ac:dyDescent="0.3">
      <c r="A279" s="86" t="s">
        <v>317</v>
      </c>
      <c r="B279" s="90">
        <v>0</v>
      </c>
      <c r="C279" s="90">
        <v>0</v>
      </c>
      <c r="D279" s="90">
        <v>50</v>
      </c>
      <c r="E279" s="91">
        <v>0.3</v>
      </c>
    </row>
    <row r="280" spans="1:5" ht="13.8" thickBot="1" x14ac:dyDescent="0.3">
      <c r="A280" s="87" t="s">
        <v>367</v>
      </c>
      <c r="B280" s="88">
        <v>0</v>
      </c>
      <c r="C280" s="88">
        <v>0</v>
      </c>
      <c r="D280" s="88">
        <v>50</v>
      </c>
      <c r="E280" s="89">
        <v>0.8</v>
      </c>
    </row>
  </sheetData>
  <sortState xmlns:xlrd2="http://schemas.microsoft.com/office/spreadsheetml/2017/richdata2" ref="A4:E280">
    <sortCondition descending="1" ref="B4:B280"/>
  </sortState>
  <pageMargins left="0.75" right="0.75" top="1" bottom="1" header="0.5" footer="0.5"/>
  <pageSetup paperSize="9" scale="91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22"/>
  <sheetViews>
    <sheetView zoomScaleNormal="100" workbookViewId="0"/>
  </sheetViews>
  <sheetFormatPr baseColWidth="10" defaultColWidth="11.44140625" defaultRowHeight="13.2" x14ac:dyDescent="0.25"/>
  <cols>
    <col min="1" max="1" width="26.33203125" style="12" customWidth="1"/>
    <col min="2" max="2" width="10.5546875" style="12" customWidth="1"/>
    <col min="3" max="16384" width="11.44140625" style="12"/>
  </cols>
  <sheetData>
    <row r="1" spans="1:10" x14ac:dyDescent="0.25">
      <c r="A1" s="29" t="s">
        <v>427</v>
      </c>
      <c r="B1" s="72"/>
      <c r="C1" s="72"/>
      <c r="D1" s="72"/>
    </row>
    <row r="2" spans="1:10" x14ac:dyDescent="0.25">
      <c r="A2" s="72"/>
      <c r="B2" s="72"/>
      <c r="C2" s="72"/>
      <c r="D2" s="72"/>
      <c r="I2" s="13"/>
    </row>
    <row r="3" spans="1:10" ht="26.4" x14ac:dyDescent="0.25">
      <c r="A3" s="73" t="s">
        <v>20</v>
      </c>
      <c r="B3" s="42" t="s">
        <v>44</v>
      </c>
      <c r="C3" s="74" t="s">
        <v>200</v>
      </c>
      <c r="D3" s="74" t="s">
        <v>201</v>
      </c>
      <c r="E3" s="8"/>
    </row>
    <row r="4" spans="1:10" x14ac:dyDescent="0.25">
      <c r="A4" s="36" t="s">
        <v>290</v>
      </c>
      <c r="B4" s="36">
        <v>921</v>
      </c>
      <c r="C4" s="41">
        <v>381</v>
      </c>
      <c r="D4" s="43">
        <v>225</v>
      </c>
      <c r="G4"/>
      <c r="I4"/>
      <c r="J4"/>
    </row>
    <row r="5" spans="1:10" x14ac:dyDescent="0.25">
      <c r="A5" s="36" t="s">
        <v>291</v>
      </c>
      <c r="B5" s="81">
        <v>3696</v>
      </c>
      <c r="C5" s="82">
        <v>1234</v>
      </c>
      <c r="D5" s="43">
        <v>837</v>
      </c>
      <c r="G5"/>
      <c r="I5"/>
      <c r="J5"/>
    </row>
    <row r="6" spans="1:10" x14ac:dyDescent="0.25">
      <c r="A6" s="36" t="s">
        <v>2</v>
      </c>
      <c r="B6" s="81">
        <v>4019</v>
      </c>
      <c r="C6" s="82">
        <v>1800</v>
      </c>
      <c r="D6" s="43">
        <v>1185</v>
      </c>
      <c r="G6"/>
      <c r="I6"/>
      <c r="J6"/>
    </row>
    <row r="7" spans="1:10" x14ac:dyDescent="0.25">
      <c r="A7" s="36" t="s">
        <v>41</v>
      </c>
      <c r="B7" s="81">
        <v>2764</v>
      </c>
      <c r="C7" s="41">
        <v>736</v>
      </c>
      <c r="D7" s="43">
        <v>393</v>
      </c>
      <c r="G7"/>
      <c r="I7"/>
      <c r="J7"/>
    </row>
    <row r="8" spans="1:10" x14ac:dyDescent="0.25">
      <c r="A8" s="36" t="s">
        <v>292</v>
      </c>
      <c r="B8" s="81">
        <v>1506</v>
      </c>
      <c r="C8" s="41">
        <v>294</v>
      </c>
      <c r="D8" s="43">
        <v>578</v>
      </c>
      <c r="G8"/>
      <c r="I8"/>
      <c r="J8"/>
    </row>
    <row r="9" spans="1:10" x14ac:dyDescent="0.25">
      <c r="A9" s="36" t="s">
        <v>293</v>
      </c>
      <c r="B9" s="81">
        <v>1104</v>
      </c>
      <c r="C9" s="41">
        <v>300</v>
      </c>
      <c r="D9" s="43">
        <v>241</v>
      </c>
      <c r="G9"/>
      <c r="I9"/>
      <c r="J9"/>
    </row>
    <row r="10" spans="1:10" x14ac:dyDescent="0.25">
      <c r="A10" s="36" t="s">
        <v>294</v>
      </c>
      <c r="B10" s="36">
        <v>959</v>
      </c>
      <c r="C10" s="41">
        <v>149</v>
      </c>
      <c r="D10" s="43">
        <v>178</v>
      </c>
      <c r="G10"/>
      <c r="I10"/>
      <c r="J10"/>
    </row>
    <row r="11" spans="1:10" x14ac:dyDescent="0.25">
      <c r="A11" s="36" t="s">
        <v>42</v>
      </c>
      <c r="B11" s="81">
        <v>1515</v>
      </c>
      <c r="C11" s="41">
        <v>266</v>
      </c>
      <c r="D11" s="43">
        <v>312</v>
      </c>
      <c r="G11"/>
      <c r="I11"/>
      <c r="J11"/>
    </row>
    <row r="12" spans="1:10" x14ac:dyDescent="0.25">
      <c r="A12" s="36" t="s">
        <v>3</v>
      </c>
      <c r="B12" s="81">
        <v>5173</v>
      </c>
      <c r="C12" s="41">
        <v>886</v>
      </c>
      <c r="D12" s="43">
        <v>823</v>
      </c>
      <c r="G12"/>
      <c r="I12"/>
      <c r="J12"/>
    </row>
    <row r="13" spans="1:10" x14ac:dyDescent="0.25">
      <c r="A13" s="36" t="s">
        <v>43</v>
      </c>
      <c r="B13" s="81">
        <v>6743</v>
      </c>
      <c r="C13" s="82">
        <v>1121</v>
      </c>
      <c r="D13" s="43">
        <v>1233</v>
      </c>
      <c r="G13"/>
      <c r="I13"/>
      <c r="J13"/>
    </row>
    <row r="14" spans="1:10" x14ac:dyDescent="0.25">
      <c r="A14" s="36" t="s">
        <v>4</v>
      </c>
      <c r="B14" s="81">
        <v>2044</v>
      </c>
      <c r="C14" s="41">
        <v>580</v>
      </c>
      <c r="D14" s="43">
        <v>487</v>
      </c>
      <c r="G14"/>
      <c r="I14"/>
      <c r="J14"/>
    </row>
    <row r="15" spans="1:10" x14ac:dyDescent="0.25">
      <c r="A15" s="36" t="s">
        <v>7</v>
      </c>
      <c r="B15" s="81">
        <v>2681</v>
      </c>
      <c r="C15" s="41">
        <v>556</v>
      </c>
      <c r="D15" s="43">
        <v>457</v>
      </c>
      <c r="G15"/>
      <c r="I15"/>
      <c r="J15"/>
    </row>
    <row r="16" spans="1:10" x14ac:dyDescent="0.25">
      <c r="A16" s="36" t="s">
        <v>5</v>
      </c>
      <c r="B16" s="81">
        <v>2418</v>
      </c>
      <c r="C16" s="41">
        <v>517</v>
      </c>
      <c r="D16" s="43">
        <v>382</v>
      </c>
      <c r="G16"/>
      <c r="I16"/>
      <c r="J16"/>
    </row>
    <row r="17" spans="1:10" x14ac:dyDescent="0.25">
      <c r="A17" s="41" t="s">
        <v>295</v>
      </c>
      <c r="B17" s="81">
        <v>2653</v>
      </c>
      <c r="C17" s="41">
        <v>638</v>
      </c>
      <c r="D17" s="43">
        <v>461</v>
      </c>
      <c r="G17"/>
      <c r="I17"/>
      <c r="J17"/>
    </row>
    <row r="18" spans="1:10" x14ac:dyDescent="0.25">
      <c r="A18" s="41" t="s">
        <v>296</v>
      </c>
      <c r="B18" s="36">
        <v>773</v>
      </c>
      <c r="C18" s="41">
        <v>117</v>
      </c>
      <c r="D18" s="43">
        <v>229</v>
      </c>
      <c r="G18"/>
      <c r="I18"/>
      <c r="J18"/>
    </row>
    <row r="19" spans="1:10" x14ac:dyDescent="0.25">
      <c r="B19" s="8"/>
      <c r="C19" s="11"/>
      <c r="D19" s="11"/>
      <c r="G19"/>
      <c r="I19"/>
      <c r="J19"/>
    </row>
    <row r="20" spans="1:10" x14ac:dyDescent="0.25">
      <c r="B20" s="8"/>
      <c r="C20" s="11"/>
      <c r="D20" s="11"/>
      <c r="G20"/>
      <c r="I20"/>
      <c r="J20"/>
    </row>
    <row r="21" spans="1:10" x14ac:dyDescent="0.25">
      <c r="B21" s="8"/>
      <c r="C21" s="11"/>
      <c r="D21" s="11"/>
      <c r="G21"/>
      <c r="I21"/>
      <c r="J21"/>
    </row>
    <row r="22" spans="1:10" x14ac:dyDescent="0.25">
      <c r="B22" s="14"/>
      <c r="C22" s="11"/>
      <c r="D22" s="11"/>
      <c r="F22" s="11"/>
      <c r="G22" s="11"/>
      <c r="I22" s="11"/>
      <c r="J22" s="11"/>
    </row>
  </sheetData>
  <pageMargins left="0.75" right="0.75" top="1" bottom="1" header="0.5" footer="0.5"/>
  <pageSetup paperSize="9" scale="7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29"/>
  <sheetViews>
    <sheetView zoomScaleNormal="100" workbookViewId="0"/>
  </sheetViews>
  <sheetFormatPr baseColWidth="10" defaultColWidth="11.44140625" defaultRowHeight="13.2" x14ac:dyDescent="0.25"/>
  <cols>
    <col min="1" max="1" width="32" style="72" customWidth="1"/>
    <col min="2" max="2" width="10" style="72" customWidth="1"/>
    <col min="3" max="3" width="12.33203125" style="72" customWidth="1"/>
    <col min="4" max="16384" width="11.44140625" style="72"/>
  </cols>
  <sheetData>
    <row r="1" spans="1:5" x14ac:dyDescent="0.25">
      <c r="A1" s="29" t="s">
        <v>322</v>
      </c>
    </row>
    <row r="4" spans="1:5" ht="26.4" x14ac:dyDescent="0.25">
      <c r="A4" s="73" t="s">
        <v>20</v>
      </c>
      <c r="B4" s="42" t="s">
        <v>44</v>
      </c>
      <c r="C4" s="74" t="s">
        <v>200</v>
      </c>
      <c r="D4" s="74" t="s">
        <v>201</v>
      </c>
    </row>
    <row r="5" spans="1:5" x14ac:dyDescent="0.25">
      <c r="A5" s="41" t="s">
        <v>10</v>
      </c>
      <c r="B5" s="37">
        <v>368</v>
      </c>
      <c r="C5" s="43">
        <v>218</v>
      </c>
      <c r="D5" s="43">
        <v>78</v>
      </c>
      <c r="E5" s="75"/>
    </row>
    <row r="6" spans="1:5" x14ac:dyDescent="0.25">
      <c r="A6" s="41" t="s">
        <v>11</v>
      </c>
      <c r="B6" s="37">
        <v>402</v>
      </c>
      <c r="C6" s="43">
        <v>145</v>
      </c>
      <c r="D6" s="43">
        <v>116</v>
      </c>
      <c r="E6" s="75"/>
    </row>
    <row r="7" spans="1:5" x14ac:dyDescent="0.25">
      <c r="A7" s="41" t="s">
        <v>40</v>
      </c>
      <c r="B7" s="37">
        <v>3385</v>
      </c>
      <c r="C7" s="43">
        <v>320</v>
      </c>
      <c r="D7" s="43">
        <v>436</v>
      </c>
      <c r="E7" s="75"/>
    </row>
    <row r="8" spans="1:5" x14ac:dyDescent="0.25">
      <c r="A8" s="41" t="s">
        <v>24</v>
      </c>
      <c r="B8" s="37">
        <v>639</v>
      </c>
      <c r="C8" s="43">
        <v>130</v>
      </c>
      <c r="D8" s="43">
        <v>142</v>
      </c>
      <c r="E8" s="75"/>
    </row>
    <row r="9" spans="1:5" x14ac:dyDescent="0.25">
      <c r="A9" s="41" t="s">
        <v>8</v>
      </c>
      <c r="B9" s="37">
        <v>17</v>
      </c>
      <c r="C9" s="43">
        <v>6</v>
      </c>
      <c r="D9" s="43">
        <v>3</v>
      </c>
      <c r="E9" s="75"/>
    </row>
    <row r="10" spans="1:5" x14ac:dyDescent="0.25">
      <c r="A10" s="41" t="s">
        <v>9</v>
      </c>
      <c r="B10" s="37">
        <v>97</v>
      </c>
      <c r="C10" s="43">
        <v>15</v>
      </c>
      <c r="D10" s="43">
        <v>14</v>
      </c>
      <c r="E10" s="75"/>
    </row>
    <row r="11" spans="1:5" x14ac:dyDescent="0.25">
      <c r="A11" s="41" t="s">
        <v>25</v>
      </c>
      <c r="B11" s="37">
        <v>34</v>
      </c>
      <c r="C11" s="43">
        <v>11</v>
      </c>
      <c r="D11" s="43">
        <v>5</v>
      </c>
      <c r="E11" s="75"/>
    </row>
    <row r="12" spans="1:5" x14ac:dyDescent="0.25">
      <c r="A12" s="41" t="s">
        <v>30</v>
      </c>
      <c r="B12" s="37">
        <v>79</v>
      </c>
      <c r="C12" s="43">
        <v>7</v>
      </c>
      <c r="D12" s="43">
        <v>9</v>
      </c>
      <c r="E12" s="75"/>
    </row>
    <row r="13" spans="1:5" x14ac:dyDescent="0.25">
      <c r="A13" s="41" t="s">
        <v>28</v>
      </c>
      <c r="B13" s="37">
        <v>148</v>
      </c>
      <c r="C13" s="43">
        <v>22</v>
      </c>
      <c r="D13" s="43">
        <v>20</v>
      </c>
      <c r="E13" s="75"/>
    </row>
    <row r="14" spans="1:5" x14ac:dyDescent="0.25">
      <c r="A14" s="41" t="s">
        <v>27</v>
      </c>
      <c r="B14" s="37">
        <v>687</v>
      </c>
      <c r="C14" s="43">
        <v>133</v>
      </c>
      <c r="D14" s="43">
        <v>131</v>
      </c>
      <c r="E14" s="75"/>
    </row>
    <row r="15" spans="1:5" x14ac:dyDescent="0.25">
      <c r="A15" s="41" t="s">
        <v>26</v>
      </c>
      <c r="B15" s="37">
        <v>1500</v>
      </c>
      <c r="C15" s="43">
        <v>291</v>
      </c>
      <c r="D15" s="43">
        <v>363</v>
      </c>
      <c r="E15" s="75"/>
    </row>
    <row r="16" spans="1:5" x14ac:dyDescent="0.25">
      <c r="A16" s="41" t="s">
        <v>29</v>
      </c>
      <c r="B16" s="37">
        <v>184</v>
      </c>
      <c r="C16" s="43">
        <v>26</v>
      </c>
      <c r="D16" s="43">
        <v>24</v>
      </c>
      <c r="E16" s="75"/>
    </row>
    <row r="17" spans="1:5" x14ac:dyDescent="0.25">
      <c r="A17" s="41" t="s">
        <v>21</v>
      </c>
      <c r="B17" s="37">
        <v>325</v>
      </c>
      <c r="C17" s="43">
        <v>60</v>
      </c>
      <c r="D17" s="43">
        <v>67</v>
      </c>
      <c r="E17" s="75"/>
    </row>
    <row r="18" spans="1:5" x14ac:dyDescent="0.25">
      <c r="A18" s="41" t="s">
        <v>12</v>
      </c>
      <c r="B18" s="37">
        <v>4747</v>
      </c>
      <c r="C18" s="43">
        <v>622</v>
      </c>
      <c r="D18" s="43">
        <v>1035</v>
      </c>
      <c r="E18" s="75"/>
    </row>
    <row r="19" spans="1:5" x14ac:dyDescent="0.25">
      <c r="A19" s="41" t="s">
        <v>22</v>
      </c>
      <c r="B19" s="37">
        <v>5304</v>
      </c>
      <c r="C19" s="43">
        <v>1645</v>
      </c>
      <c r="D19" s="43">
        <v>1487</v>
      </c>
      <c r="E19" s="75"/>
    </row>
    <row r="20" spans="1:5" x14ac:dyDescent="0.25">
      <c r="A20" s="41" t="s">
        <v>13</v>
      </c>
      <c r="B20" s="37">
        <v>1461</v>
      </c>
      <c r="C20" s="43">
        <v>367</v>
      </c>
      <c r="D20" s="43">
        <v>425</v>
      </c>
      <c r="E20" s="75"/>
    </row>
    <row r="21" spans="1:5" x14ac:dyDescent="0.25">
      <c r="A21" s="41" t="s">
        <v>14</v>
      </c>
      <c r="B21" s="37">
        <v>2748</v>
      </c>
      <c r="C21" s="43">
        <v>937</v>
      </c>
      <c r="D21" s="43">
        <v>608</v>
      </c>
      <c r="E21" s="75"/>
    </row>
    <row r="22" spans="1:5" x14ac:dyDescent="0.25">
      <c r="A22" s="41" t="s">
        <v>15</v>
      </c>
      <c r="B22" s="37">
        <v>558</v>
      </c>
      <c r="C22" s="43">
        <v>312</v>
      </c>
      <c r="D22" s="43">
        <v>184</v>
      </c>
      <c r="E22" s="75"/>
    </row>
    <row r="23" spans="1:5" x14ac:dyDescent="0.25">
      <c r="A23" s="41" t="s">
        <v>16</v>
      </c>
      <c r="B23" s="37">
        <v>289</v>
      </c>
      <c r="C23" s="43">
        <v>120</v>
      </c>
      <c r="D23" s="43">
        <v>97</v>
      </c>
      <c r="E23" s="75"/>
    </row>
    <row r="24" spans="1:5" x14ac:dyDescent="0.25">
      <c r="A24" s="41" t="s">
        <v>17</v>
      </c>
      <c r="B24" s="37">
        <v>4723</v>
      </c>
      <c r="C24" s="43">
        <v>1292</v>
      </c>
      <c r="D24" s="43">
        <v>1553</v>
      </c>
      <c r="E24" s="75"/>
    </row>
    <row r="25" spans="1:5" x14ac:dyDescent="0.25">
      <c r="A25" s="39" t="s">
        <v>45</v>
      </c>
      <c r="B25" s="37">
        <v>937</v>
      </c>
      <c r="C25" s="43">
        <v>136</v>
      </c>
      <c r="D25" s="43">
        <v>300</v>
      </c>
      <c r="E25" s="75"/>
    </row>
    <row r="26" spans="1:5" x14ac:dyDescent="0.25">
      <c r="A26" s="41" t="s">
        <v>0</v>
      </c>
      <c r="B26" s="37">
        <v>1198</v>
      </c>
      <c r="C26" s="43">
        <v>46</v>
      </c>
      <c r="D26" s="43">
        <v>374</v>
      </c>
      <c r="E26" s="75"/>
    </row>
    <row r="27" spans="1:5" x14ac:dyDescent="0.25">
      <c r="A27" s="41" t="s">
        <v>18</v>
      </c>
      <c r="B27" s="37">
        <v>11444</v>
      </c>
      <c r="C27" s="43">
        <v>2683</v>
      </c>
      <c r="D27" s="43">
        <v>366</v>
      </c>
      <c r="E27" s="75"/>
    </row>
    <row r="28" spans="1:5" x14ac:dyDescent="0.25">
      <c r="A28" s="41" t="s">
        <v>23</v>
      </c>
      <c r="B28" s="37">
        <v>1174</v>
      </c>
      <c r="C28" s="43">
        <v>258</v>
      </c>
      <c r="D28" s="43">
        <v>327</v>
      </c>
      <c r="E28" s="75"/>
    </row>
    <row r="29" spans="1:5" x14ac:dyDescent="0.25">
      <c r="B29" s="54"/>
      <c r="C29" s="75"/>
      <c r="D29" s="75"/>
      <c r="E29" s="75"/>
    </row>
  </sheetData>
  <pageMargins left="0.75" right="0.75" top="1" bottom="1" header="0.5" footer="0.5"/>
  <pageSetup paperSize="9" scale="63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CAD1B-BB53-4066-B403-123D410F15C4}">
  <dimension ref="A1:E60"/>
  <sheetViews>
    <sheetView zoomScale="85" zoomScaleNormal="85" workbookViewId="0"/>
  </sheetViews>
  <sheetFormatPr baseColWidth="10" defaultRowHeight="13.2" x14ac:dyDescent="0.25"/>
  <cols>
    <col min="1" max="1" width="51" customWidth="1"/>
    <col min="2" max="2" width="51.109375" bestFit="1" customWidth="1"/>
  </cols>
  <sheetData>
    <row r="1" spans="1:5" x14ac:dyDescent="0.25">
      <c r="A1" s="29" t="s">
        <v>428</v>
      </c>
    </row>
    <row r="3" spans="1:5" ht="26.4" x14ac:dyDescent="0.25">
      <c r="A3" s="73" t="s">
        <v>396</v>
      </c>
      <c r="B3" s="73" t="s">
        <v>395</v>
      </c>
      <c r="C3" s="42" t="s">
        <v>44</v>
      </c>
      <c r="D3" s="74" t="s">
        <v>200</v>
      </c>
      <c r="E3" s="74" t="s">
        <v>201</v>
      </c>
    </row>
    <row r="4" spans="1:5" x14ac:dyDescent="0.25">
      <c r="A4" s="73"/>
      <c r="B4" s="73" t="s">
        <v>368</v>
      </c>
      <c r="C4" s="42">
        <v>4667</v>
      </c>
      <c r="D4" s="74">
        <v>1016</v>
      </c>
      <c r="E4" s="74">
        <v>909</v>
      </c>
    </row>
    <row r="5" spans="1:5" x14ac:dyDescent="0.25">
      <c r="A5" s="92" t="s">
        <v>397</v>
      </c>
      <c r="B5" s="73" t="s">
        <v>398</v>
      </c>
      <c r="C5" s="42">
        <v>1022</v>
      </c>
      <c r="D5" s="74">
        <v>498</v>
      </c>
      <c r="E5" s="74">
        <v>331</v>
      </c>
    </row>
    <row r="6" spans="1:5" x14ac:dyDescent="0.25">
      <c r="A6" s="93"/>
      <c r="B6" s="73" t="s">
        <v>369</v>
      </c>
      <c r="C6" s="42">
        <v>601</v>
      </c>
      <c r="D6" s="74">
        <v>319</v>
      </c>
      <c r="E6" s="74">
        <v>201</v>
      </c>
    </row>
    <row r="7" spans="1:5" x14ac:dyDescent="0.25">
      <c r="A7" s="93"/>
      <c r="B7" s="73" t="s">
        <v>370</v>
      </c>
      <c r="C7" s="42">
        <v>74</v>
      </c>
      <c r="D7" s="74">
        <v>71</v>
      </c>
      <c r="E7" s="74">
        <v>41</v>
      </c>
    </row>
    <row r="8" spans="1:5" x14ac:dyDescent="0.25">
      <c r="A8" s="93"/>
      <c r="B8" s="73" t="s">
        <v>371</v>
      </c>
      <c r="C8" s="42">
        <v>1783</v>
      </c>
      <c r="D8" s="74">
        <v>488</v>
      </c>
      <c r="E8" s="74">
        <v>437</v>
      </c>
    </row>
    <row r="9" spans="1:5" x14ac:dyDescent="0.25">
      <c r="A9" s="93"/>
      <c r="B9" s="73" t="s">
        <v>372</v>
      </c>
      <c r="C9" s="42">
        <v>4041</v>
      </c>
      <c r="D9" s="74">
        <v>915</v>
      </c>
      <c r="E9" s="74">
        <v>660</v>
      </c>
    </row>
    <row r="10" spans="1:5" x14ac:dyDescent="0.25">
      <c r="A10" s="93"/>
      <c r="B10" s="73" t="s">
        <v>373</v>
      </c>
      <c r="C10" s="42">
        <v>2440</v>
      </c>
      <c r="D10" s="74">
        <v>527</v>
      </c>
      <c r="E10" s="74">
        <v>492</v>
      </c>
    </row>
    <row r="11" spans="1:5" x14ac:dyDescent="0.25">
      <c r="A11" s="93"/>
      <c r="B11" s="73" t="s">
        <v>374</v>
      </c>
      <c r="C11" s="42">
        <v>571</v>
      </c>
      <c r="D11" s="74">
        <v>304</v>
      </c>
      <c r="E11" s="74">
        <v>216</v>
      </c>
    </row>
    <row r="12" spans="1:5" x14ac:dyDescent="0.25">
      <c r="A12" s="93"/>
      <c r="B12" s="73" t="s">
        <v>375</v>
      </c>
      <c r="C12" s="42">
        <v>2282</v>
      </c>
      <c r="D12" s="74">
        <v>779</v>
      </c>
      <c r="E12" s="74">
        <v>607</v>
      </c>
    </row>
    <row r="13" spans="1:5" x14ac:dyDescent="0.25">
      <c r="A13" s="93"/>
      <c r="B13" s="73" t="s">
        <v>376</v>
      </c>
      <c r="C13" s="42">
        <v>465</v>
      </c>
      <c r="D13" s="74">
        <v>185</v>
      </c>
      <c r="E13" s="74">
        <v>175</v>
      </c>
    </row>
    <row r="14" spans="1:5" x14ac:dyDescent="0.25">
      <c r="A14" s="93"/>
      <c r="B14" s="73" t="s">
        <v>377</v>
      </c>
      <c r="C14" s="42">
        <v>476</v>
      </c>
      <c r="D14" s="74">
        <v>252</v>
      </c>
      <c r="E14" s="74">
        <v>190</v>
      </c>
    </row>
    <row r="15" spans="1:5" x14ac:dyDescent="0.25">
      <c r="A15" s="93"/>
      <c r="B15" s="73" t="s">
        <v>378</v>
      </c>
      <c r="C15" s="42">
        <v>608</v>
      </c>
      <c r="D15" s="74">
        <v>239</v>
      </c>
      <c r="E15" s="74">
        <v>214</v>
      </c>
    </row>
    <row r="16" spans="1:5" x14ac:dyDescent="0.25">
      <c r="A16" s="94"/>
      <c r="B16" s="73" t="s">
        <v>379</v>
      </c>
      <c r="C16" s="42">
        <v>2521</v>
      </c>
      <c r="D16" s="74">
        <v>638</v>
      </c>
      <c r="E16" s="74">
        <v>628</v>
      </c>
    </row>
    <row r="17" spans="1:5" x14ac:dyDescent="0.25">
      <c r="A17" s="92" t="s">
        <v>380</v>
      </c>
      <c r="B17" s="73" t="s">
        <v>381</v>
      </c>
      <c r="C17" s="42">
        <v>156</v>
      </c>
      <c r="D17" s="74">
        <v>82</v>
      </c>
      <c r="E17" s="74">
        <v>64</v>
      </c>
    </row>
    <row r="18" spans="1:5" x14ac:dyDescent="0.25">
      <c r="A18" s="93"/>
      <c r="B18" s="73" t="s">
        <v>382</v>
      </c>
      <c r="C18" s="42">
        <v>264</v>
      </c>
      <c r="D18" s="74">
        <v>160</v>
      </c>
      <c r="E18" s="74">
        <v>121</v>
      </c>
    </row>
    <row r="19" spans="1:5" x14ac:dyDescent="0.25">
      <c r="A19" s="93"/>
      <c r="B19" s="73" t="s">
        <v>370</v>
      </c>
      <c r="C19" s="42">
        <v>100</v>
      </c>
      <c r="D19" s="74">
        <v>60</v>
      </c>
      <c r="E19" s="74">
        <v>49</v>
      </c>
    </row>
    <row r="20" spans="1:5" x14ac:dyDescent="0.25">
      <c r="A20" s="93"/>
      <c r="B20" s="73" t="s">
        <v>383</v>
      </c>
      <c r="C20" s="42">
        <v>444</v>
      </c>
      <c r="D20" s="74">
        <v>299</v>
      </c>
      <c r="E20" s="74">
        <v>176</v>
      </c>
    </row>
    <row r="21" spans="1:5" x14ac:dyDescent="0.25">
      <c r="A21" s="93"/>
      <c r="B21" s="73" t="s">
        <v>375</v>
      </c>
      <c r="C21" s="42">
        <v>1110</v>
      </c>
      <c r="D21" s="74">
        <v>531</v>
      </c>
      <c r="E21" s="74">
        <v>417</v>
      </c>
    </row>
    <row r="22" spans="1:5" x14ac:dyDescent="0.25">
      <c r="A22" s="93"/>
      <c r="B22" s="73" t="s">
        <v>376</v>
      </c>
      <c r="C22" s="42">
        <v>376</v>
      </c>
      <c r="D22" s="74">
        <v>265</v>
      </c>
      <c r="E22" s="74">
        <v>175</v>
      </c>
    </row>
    <row r="23" spans="1:5" x14ac:dyDescent="0.25">
      <c r="A23" s="93"/>
      <c r="B23" s="73" t="s">
        <v>378</v>
      </c>
      <c r="C23" s="42">
        <v>0</v>
      </c>
      <c r="D23" s="74">
        <v>0</v>
      </c>
      <c r="E23" s="74">
        <v>0</v>
      </c>
    </row>
    <row r="24" spans="1:5" x14ac:dyDescent="0.25">
      <c r="A24" s="94"/>
      <c r="B24" s="73" t="s">
        <v>379</v>
      </c>
      <c r="C24" s="42">
        <v>0</v>
      </c>
      <c r="D24" s="74">
        <v>0</v>
      </c>
      <c r="E24" s="74">
        <v>0</v>
      </c>
    </row>
    <row r="25" spans="1:5" x14ac:dyDescent="0.25">
      <c r="A25" s="92" t="s">
        <v>384</v>
      </c>
      <c r="B25" s="73" t="s">
        <v>385</v>
      </c>
      <c r="C25" s="42">
        <v>74</v>
      </c>
      <c r="D25" s="74">
        <v>79</v>
      </c>
      <c r="E25" s="74">
        <v>51</v>
      </c>
    </row>
    <row r="26" spans="1:5" x14ac:dyDescent="0.25">
      <c r="A26" s="93"/>
      <c r="B26" s="73" t="s">
        <v>386</v>
      </c>
      <c r="C26" s="42">
        <v>936</v>
      </c>
      <c r="D26" s="74">
        <v>225</v>
      </c>
      <c r="E26" s="74">
        <v>205</v>
      </c>
    </row>
    <row r="27" spans="1:5" x14ac:dyDescent="0.25">
      <c r="A27" s="93"/>
      <c r="B27" s="73" t="s">
        <v>387</v>
      </c>
      <c r="C27" s="42">
        <v>89</v>
      </c>
      <c r="D27" s="74">
        <v>66</v>
      </c>
      <c r="E27" s="74">
        <v>54</v>
      </c>
    </row>
    <row r="28" spans="1:5" x14ac:dyDescent="0.25">
      <c r="A28" s="93"/>
      <c r="B28" s="73" t="s">
        <v>388</v>
      </c>
      <c r="C28" s="42">
        <v>840</v>
      </c>
      <c r="D28" s="74">
        <v>371</v>
      </c>
      <c r="E28" s="74">
        <v>258</v>
      </c>
    </row>
    <row r="29" spans="1:5" x14ac:dyDescent="0.25">
      <c r="A29" s="93"/>
      <c r="B29" s="73" t="s">
        <v>370</v>
      </c>
      <c r="C29" s="42">
        <v>408</v>
      </c>
      <c r="D29" s="74">
        <v>258</v>
      </c>
      <c r="E29" s="74">
        <v>205</v>
      </c>
    </row>
    <row r="30" spans="1:5" x14ac:dyDescent="0.25">
      <c r="A30" s="93"/>
      <c r="B30" s="73" t="s">
        <v>389</v>
      </c>
      <c r="C30" s="42">
        <v>1548</v>
      </c>
      <c r="D30" s="74">
        <v>396</v>
      </c>
      <c r="E30" s="74">
        <v>362</v>
      </c>
    </row>
    <row r="31" spans="1:5" x14ac:dyDescent="0.25">
      <c r="A31" s="93"/>
      <c r="B31" s="73" t="s">
        <v>383</v>
      </c>
      <c r="C31" s="42">
        <v>25</v>
      </c>
      <c r="D31" s="74">
        <v>27</v>
      </c>
      <c r="E31" s="74">
        <v>21</v>
      </c>
    </row>
    <row r="32" spans="1:5" x14ac:dyDescent="0.25">
      <c r="A32" s="93"/>
      <c r="B32" s="73" t="s">
        <v>375</v>
      </c>
      <c r="C32" s="42">
        <v>4427</v>
      </c>
      <c r="D32" s="74">
        <v>900</v>
      </c>
      <c r="E32" s="74">
        <v>812</v>
      </c>
    </row>
    <row r="33" spans="1:5" x14ac:dyDescent="0.25">
      <c r="A33" s="93"/>
      <c r="B33" s="73" t="s">
        <v>376</v>
      </c>
      <c r="C33" s="42">
        <v>1228</v>
      </c>
      <c r="D33" s="74">
        <v>302</v>
      </c>
      <c r="E33" s="74">
        <v>324</v>
      </c>
    </row>
    <row r="34" spans="1:5" x14ac:dyDescent="0.25">
      <c r="A34" s="93"/>
      <c r="B34" s="73" t="s">
        <v>378</v>
      </c>
      <c r="C34" s="42">
        <v>143</v>
      </c>
      <c r="D34" s="74">
        <v>152</v>
      </c>
      <c r="E34" s="74">
        <v>93</v>
      </c>
    </row>
    <row r="35" spans="1:5" x14ac:dyDescent="0.25">
      <c r="A35" s="94"/>
      <c r="B35" s="73" t="s">
        <v>379</v>
      </c>
      <c r="C35" s="42">
        <v>232</v>
      </c>
      <c r="D35" s="74">
        <v>155</v>
      </c>
      <c r="E35" s="74">
        <v>102</v>
      </c>
    </row>
    <row r="36" spans="1:5" x14ac:dyDescent="0.25">
      <c r="A36" s="92" t="s">
        <v>390</v>
      </c>
      <c r="B36" s="73" t="s">
        <v>385</v>
      </c>
      <c r="C36" s="42">
        <v>143</v>
      </c>
      <c r="D36" s="74">
        <v>115</v>
      </c>
      <c r="E36" s="74">
        <v>85</v>
      </c>
    </row>
    <row r="37" spans="1:5" x14ac:dyDescent="0.25">
      <c r="A37" s="93"/>
      <c r="B37" s="73" t="s">
        <v>386</v>
      </c>
      <c r="C37" s="42">
        <v>351</v>
      </c>
      <c r="D37" s="74">
        <v>148</v>
      </c>
      <c r="E37" s="74">
        <v>123</v>
      </c>
    </row>
    <row r="38" spans="1:5" x14ac:dyDescent="0.25">
      <c r="A38" s="93"/>
      <c r="B38" s="73" t="s">
        <v>391</v>
      </c>
      <c r="C38" s="42">
        <v>18</v>
      </c>
      <c r="D38" s="74">
        <v>19</v>
      </c>
      <c r="E38" s="74">
        <v>10</v>
      </c>
    </row>
    <row r="39" spans="1:5" x14ac:dyDescent="0.25">
      <c r="A39" s="93"/>
      <c r="B39" s="73" t="s">
        <v>392</v>
      </c>
      <c r="C39" s="42">
        <v>168</v>
      </c>
      <c r="D39" s="74">
        <v>98</v>
      </c>
      <c r="E39" s="74">
        <v>78</v>
      </c>
    </row>
    <row r="40" spans="1:5" x14ac:dyDescent="0.25">
      <c r="A40" s="93"/>
      <c r="B40" s="73" t="s">
        <v>388</v>
      </c>
      <c r="C40" s="42">
        <v>328</v>
      </c>
      <c r="D40" s="74">
        <v>119</v>
      </c>
      <c r="E40" s="74">
        <v>108</v>
      </c>
    </row>
    <row r="41" spans="1:5" x14ac:dyDescent="0.25">
      <c r="A41" s="93"/>
      <c r="B41" s="73" t="s">
        <v>370</v>
      </c>
      <c r="C41" s="42">
        <v>237</v>
      </c>
      <c r="D41" s="74">
        <v>215</v>
      </c>
      <c r="E41" s="74">
        <v>124</v>
      </c>
    </row>
    <row r="42" spans="1:5" x14ac:dyDescent="0.25">
      <c r="A42" s="93"/>
      <c r="B42" s="73" t="s">
        <v>389</v>
      </c>
      <c r="C42" s="42">
        <v>854</v>
      </c>
      <c r="D42" s="74">
        <v>229</v>
      </c>
      <c r="E42" s="74">
        <v>239</v>
      </c>
    </row>
    <row r="43" spans="1:5" x14ac:dyDescent="0.25">
      <c r="A43" s="93"/>
      <c r="B43" s="73" t="s">
        <v>383</v>
      </c>
      <c r="C43" s="42">
        <v>45</v>
      </c>
      <c r="D43" s="74">
        <v>38</v>
      </c>
      <c r="E43" s="74">
        <v>38</v>
      </c>
    </row>
    <row r="44" spans="1:5" x14ac:dyDescent="0.25">
      <c r="A44" s="93"/>
      <c r="B44" s="73" t="s">
        <v>393</v>
      </c>
      <c r="C44" s="42">
        <v>1976</v>
      </c>
      <c r="D44" s="74">
        <v>505</v>
      </c>
      <c r="E44" s="74">
        <v>569</v>
      </c>
    </row>
    <row r="45" spans="1:5" x14ac:dyDescent="0.25">
      <c r="A45" s="93"/>
      <c r="B45" s="73" t="s">
        <v>399</v>
      </c>
      <c r="C45" s="42">
        <v>0</v>
      </c>
      <c r="D45" s="74">
        <v>0</v>
      </c>
      <c r="E45" s="74">
        <v>0</v>
      </c>
    </row>
    <row r="46" spans="1:5" x14ac:dyDescent="0.25">
      <c r="A46" s="93"/>
      <c r="B46" s="73" t="s">
        <v>376</v>
      </c>
      <c r="C46" s="42">
        <v>985</v>
      </c>
      <c r="D46" s="74">
        <v>1059</v>
      </c>
      <c r="E46" s="74">
        <v>595</v>
      </c>
    </row>
    <row r="47" spans="1:5" x14ac:dyDescent="0.25">
      <c r="A47" s="93"/>
      <c r="B47" s="73" t="s">
        <v>378</v>
      </c>
      <c r="C47" s="42">
        <v>18</v>
      </c>
      <c r="D47" s="74">
        <v>34</v>
      </c>
      <c r="E47" s="74">
        <v>15</v>
      </c>
    </row>
    <row r="48" spans="1:5" x14ac:dyDescent="0.25">
      <c r="A48" s="94"/>
      <c r="B48" s="73" t="s">
        <v>379</v>
      </c>
      <c r="C48" s="42">
        <v>74</v>
      </c>
      <c r="D48" s="74">
        <v>50</v>
      </c>
      <c r="E48" s="74">
        <v>39</v>
      </c>
    </row>
    <row r="49" spans="1:5" x14ac:dyDescent="0.25">
      <c r="A49" s="95" t="s">
        <v>394</v>
      </c>
      <c r="B49" s="73" t="s">
        <v>385</v>
      </c>
      <c r="C49" s="42">
        <v>0</v>
      </c>
      <c r="D49" s="74">
        <v>0</v>
      </c>
      <c r="E49" s="74">
        <v>0</v>
      </c>
    </row>
    <row r="50" spans="1:5" x14ac:dyDescent="0.25">
      <c r="A50" s="96"/>
      <c r="B50" s="73" t="s">
        <v>386</v>
      </c>
      <c r="C50" s="42">
        <v>0</v>
      </c>
      <c r="D50" s="74">
        <v>0</v>
      </c>
      <c r="E50" s="74">
        <v>0</v>
      </c>
    </row>
    <row r="51" spans="1:5" x14ac:dyDescent="0.25">
      <c r="A51" s="96"/>
      <c r="B51" s="73" t="s">
        <v>391</v>
      </c>
      <c r="C51" s="42">
        <v>12</v>
      </c>
      <c r="D51" s="74">
        <v>23</v>
      </c>
      <c r="E51" s="74">
        <v>10</v>
      </c>
    </row>
    <row r="52" spans="1:5" x14ac:dyDescent="0.25">
      <c r="A52" s="96"/>
      <c r="B52" s="73" t="s">
        <v>392</v>
      </c>
      <c r="C52" s="42">
        <v>0</v>
      </c>
      <c r="D52" s="74">
        <v>0</v>
      </c>
      <c r="E52" s="74">
        <v>0</v>
      </c>
    </row>
    <row r="53" spans="1:5" x14ac:dyDescent="0.25">
      <c r="A53" s="96"/>
      <c r="B53" s="73" t="s">
        <v>388</v>
      </c>
      <c r="C53" s="42">
        <v>18</v>
      </c>
      <c r="D53" s="74">
        <v>32</v>
      </c>
      <c r="E53" s="74">
        <v>15</v>
      </c>
    </row>
    <row r="54" spans="1:5" x14ac:dyDescent="0.25">
      <c r="A54" s="96"/>
      <c r="B54" s="73" t="s">
        <v>370</v>
      </c>
      <c r="C54" s="42">
        <v>18</v>
      </c>
      <c r="D54" s="74">
        <v>32</v>
      </c>
      <c r="E54" s="74">
        <v>15</v>
      </c>
    </row>
    <row r="55" spans="1:5" x14ac:dyDescent="0.25">
      <c r="A55" s="96"/>
      <c r="B55" s="73" t="s">
        <v>389</v>
      </c>
      <c r="C55" s="42">
        <v>5</v>
      </c>
      <c r="D55" s="74">
        <v>12</v>
      </c>
      <c r="E55" s="74">
        <v>4</v>
      </c>
    </row>
    <row r="56" spans="1:5" x14ac:dyDescent="0.25">
      <c r="A56" s="96"/>
      <c r="B56" s="73" t="s">
        <v>383</v>
      </c>
      <c r="C56" s="42">
        <v>45</v>
      </c>
      <c r="D56" s="74">
        <v>70</v>
      </c>
      <c r="E56" s="74">
        <v>38</v>
      </c>
    </row>
    <row r="57" spans="1:5" x14ac:dyDescent="0.25">
      <c r="A57" s="96"/>
      <c r="B57" s="73" t="s">
        <v>393</v>
      </c>
      <c r="C57" s="42">
        <v>12</v>
      </c>
      <c r="D57" s="74">
        <v>17</v>
      </c>
      <c r="E57" s="74">
        <v>10</v>
      </c>
    </row>
    <row r="58" spans="1:5" x14ac:dyDescent="0.25">
      <c r="A58" s="96"/>
      <c r="B58" s="73" t="s">
        <v>376</v>
      </c>
      <c r="C58" s="42">
        <v>0</v>
      </c>
      <c r="D58" s="74">
        <v>0</v>
      </c>
      <c r="E58" s="74">
        <v>0</v>
      </c>
    </row>
    <row r="59" spans="1:5" x14ac:dyDescent="0.25">
      <c r="A59" s="96"/>
      <c r="B59" s="73" t="s">
        <v>378</v>
      </c>
      <c r="C59" s="42">
        <v>0</v>
      </c>
      <c r="D59" s="74">
        <v>0</v>
      </c>
      <c r="E59" s="74">
        <v>0</v>
      </c>
    </row>
    <row r="60" spans="1:5" x14ac:dyDescent="0.25">
      <c r="A60" s="97"/>
      <c r="B60" s="73" t="s">
        <v>379</v>
      </c>
      <c r="C60" s="42">
        <v>0</v>
      </c>
      <c r="D60" s="74">
        <v>0</v>
      </c>
      <c r="E60" s="74">
        <v>0</v>
      </c>
    </row>
  </sheetData>
  <mergeCells count="5">
    <mergeCell ref="A17:A24"/>
    <mergeCell ref="A25:A35"/>
    <mergeCell ref="A36:A48"/>
    <mergeCell ref="A49:A60"/>
    <mergeCell ref="A5:A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9"/>
  <sheetViews>
    <sheetView zoomScaleNormal="100" workbookViewId="0"/>
  </sheetViews>
  <sheetFormatPr baseColWidth="10" defaultRowHeight="13.2" x14ac:dyDescent="0.25"/>
  <cols>
    <col min="1" max="1" width="19.109375" customWidth="1"/>
    <col min="2" max="2" width="18.88671875" customWidth="1"/>
  </cols>
  <sheetData>
    <row r="1" spans="1:19" x14ac:dyDescent="0.25">
      <c r="A1" s="29" t="s">
        <v>430</v>
      </c>
      <c r="B1" s="22"/>
      <c r="C1" s="22"/>
      <c r="D1" s="22"/>
    </row>
    <row r="2" spans="1:19" x14ac:dyDescent="0.25">
      <c r="A2" s="22"/>
      <c r="B2" s="22"/>
      <c r="C2" s="22"/>
      <c r="D2" s="22"/>
    </row>
    <row r="3" spans="1:19" ht="26.4" x14ac:dyDescent="0.25">
      <c r="A3" s="36"/>
      <c r="B3" s="39" t="s">
        <v>327</v>
      </c>
      <c r="C3" s="40" t="s">
        <v>328</v>
      </c>
      <c r="D3" s="36" t="s">
        <v>19</v>
      </c>
      <c r="E3" s="12"/>
    </row>
    <row r="4" spans="1:19" x14ac:dyDescent="0.25">
      <c r="A4" s="78" t="s">
        <v>295</v>
      </c>
      <c r="B4" s="76">
        <v>26.8</v>
      </c>
      <c r="C4" s="76">
        <v>4.8</v>
      </c>
      <c r="D4" s="76">
        <v>31.6</v>
      </c>
      <c r="E4" s="28"/>
    </row>
    <row r="5" spans="1:19" x14ac:dyDescent="0.25">
      <c r="A5" s="78" t="s">
        <v>43</v>
      </c>
      <c r="B5" s="76">
        <v>23.200000000000003</v>
      </c>
      <c r="C5" s="76">
        <v>4.8</v>
      </c>
      <c r="D5" s="76">
        <v>28.000000000000004</v>
      </c>
      <c r="E5" s="28"/>
    </row>
    <row r="6" spans="1:19" x14ac:dyDescent="0.25">
      <c r="A6" s="78" t="s">
        <v>296</v>
      </c>
      <c r="B6" s="76">
        <v>18.7</v>
      </c>
      <c r="C6" s="76">
        <v>6.8000000000000007</v>
      </c>
      <c r="D6" s="76">
        <v>25.5</v>
      </c>
      <c r="E6" s="28"/>
      <c r="Q6" s="1"/>
      <c r="R6" s="1"/>
      <c r="S6" s="1"/>
    </row>
    <row r="7" spans="1:19" x14ac:dyDescent="0.25">
      <c r="A7" s="78" t="s">
        <v>5</v>
      </c>
      <c r="B7" s="76">
        <v>20</v>
      </c>
      <c r="C7" s="76">
        <v>5</v>
      </c>
      <c r="D7" s="76">
        <v>25</v>
      </c>
      <c r="E7" s="28"/>
      <c r="Q7" s="1"/>
      <c r="R7" s="1"/>
      <c r="S7" s="1"/>
    </row>
    <row r="8" spans="1:19" x14ac:dyDescent="0.25">
      <c r="A8" s="78" t="s">
        <v>3</v>
      </c>
      <c r="B8" s="76">
        <v>20.399999999999999</v>
      </c>
      <c r="C8" s="76">
        <v>3.5000000000000004</v>
      </c>
      <c r="D8" s="76">
        <v>23.9</v>
      </c>
      <c r="E8" s="28"/>
      <c r="Q8" s="1"/>
      <c r="R8" s="1"/>
      <c r="S8" s="1"/>
    </row>
    <row r="9" spans="1:19" x14ac:dyDescent="0.25">
      <c r="A9" s="78" t="s">
        <v>4</v>
      </c>
      <c r="B9" s="76">
        <v>19.2</v>
      </c>
      <c r="C9" s="76">
        <v>4.3</v>
      </c>
      <c r="D9" s="76">
        <v>23.5</v>
      </c>
      <c r="E9" s="28"/>
      <c r="Q9" s="1"/>
      <c r="R9" s="1"/>
      <c r="S9" s="1"/>
    </row>
    <row r="10" spans="1:19" x14ac:dyDescent="0.25">
      <c r="A10" s="78" t="s">
        <v>41</v>
      </c>
      <c r="B10" s="76">
        <v>18.5</v>
      </c>
      <c r="C10" s="76">
        <v>3.9</v>
      </c>
      <c r="D10" s="76">
        <v>22.4</v>
      </c>
      <c r="E10" s="28"/>
      <c r="Q10" s="1"/>
      <c r="R10" s="1"/>
      <c r="S10" s="1"/>
    </row>
    <row r="11" spans="1:19" x14ac:dyDescent="0.25">
      <c r="A11" s="78" t="s">
        <v>294</v>
      </c>
      <c r="B11" s="76">
        <v>16.600000000000001</v>
      </c>
      <c r="C11" s="76">
        <v>3.2</v>
      </c>
      <c r="D11" s="76">
        <v>19.8</v>
      </c>
      <c r="E11" s="28"/>
      <c r="Q11" s="1"/>
      <c r="R11" s="1"/>
      <c r="S11" s="1"/>
    </row>
    <row r="12" spans="1:19" x14ac:dyDescent="0.25">
      <c r="A12" s="78" t="s">
        <v>291</v>
      </c>
      <c r="B12" s="76">
        <v>15.5</v>
      </c>
      <c r="C12" s="76">
        <v>4</v>
      </c>
      <c r="D12" s="76">
        <v>19.5</v>
      </c>
      <c r="E12" s="28"/>
      <c r="Q12" s="1"/>
      <c r="R12" s="1"/>
      <c r="S12" s="1"/>
    </row>
    <row r="13" spans="1:19" x14ac:dyDescent="0.25">
      <c r="A13" s="78" t="s">
        <v>7</v>
      </c>
      <c r="B13" s="76">
        <v>15.1</v>
      </c>
      <c r="C13" s="76">
        <v>3.4000000000000004</v>
      </c>
      <c r="D13" s="76">
        <v>18.5</v>
      </c>
      <c r="E13" s="28"/>
      <c r="Q13" s="1"/>
      <c r="R13" s="1"/>
      <c r="S13" s="1"/>
    </row>
    <row r="14" spans="1:19" x14ac:dyDescent="0.25">
      <c r="A14" s="78" t="s">
        <v>2</v>
      </c>
      <c r="B14" s="76">
        <v>14.6</v>
      </c>
      <c r="C14" s="76">
        <v>3.4000000000000004</v>
      </c>
      <c r="D14" s="76">
        <v>18</v>
      </c>
      <c r="E14" s="28"/>
      <c r="Q14" s="1"/>
      <c r="R14" s="1"/>
      <c r="S14" s="1"/>
    </row>
    <row r="15" spans="1:19" x14ac:dyDescent="0.25">
      <c r="A15" s="78" t="s">
        <v>290</v>
      </c>
      <c r="B15" s="76">
        <v>11.200000000000001</v>
      </c>
      <c r="C15" s="76">
        <v>5.6000000000000005</v>
      </c>
      <c r="D15" s="76">
        <v>16.8</v>
      </c>
      <c r="E15" s="28"/>
      <c r="Q15" s="1"/>
      <c r="R15" s="1"/>
      <c r="S15" s="1"/>
    </row>
    <row r="16" spans="1:19" x14ac:dyDescent="0.25">
      <c r="A16" s="78" t="s">
        <v>292</v>
      </c>
      <c r="B16" s="76">
        <v>14.299999999999999</v>
      </c>
      <c r="C16" s="76">
        <v>1.9</v>
      </c>
      <c r="D16" s="76">
        <v>16.2</v>
      </c>
      <c r="E16" s="28"/>
      <c r="Q16" s="1"/>
      <c r="R16" s="1"/>
      <c r="S16" s="1"/>
    </row>
    <row r="17" spans="1:19" x14ac:dyDescent="0.25">
      <c r="A17" s="78" t="s">
        <v>42</v>
      </c>
      <c r="B17" s="76">
        <v>12.9</v>
      </c>
      <c r="C17" s="76">
        <v>2.8000000000000003</v>
      </c>
      <c r="D17" s="76">
        <v>15.700000000000001</v>
      </c>
      <c r="E17" s="28"/>
      <c r="F17" s="1"/>
      <c r="G17" s="1"/>
      <c r="Q17" s="1"/>
      <c r="R17" s="1"/>
      <c r="S17" s="1"/>
    </row>
    <row r="18" spans="1:19" x14ac:dyDescent="0.25">
      <c r="A18" s="78" t="s">
        <v>293</v>
      </c>
      <c r="B18" s="76">
        <v>10.5</v>
      </c>
      <c r="C18" s="76">
        <v>4.1000000000000005</v>
      </c>
      <c r="D18" s="76">
        <v>14.600000000000001</v>
      </c>
    </row>
    <row r="19" spans="1:19" x14ac:dyDescent="0.25">
      <c r="A19" s="36"/>
      <c r="B19" s="76"/>
      <c r="C19" s="76"/>
      <c r="D19" s="76"/>
    </row>
    <row r="20" spans="1:19" ht="13.8" x14ac:dyDescent="0.25">
      <c r="A20" s="31" t="s">
        <v>1</v>
      </c>
      <c r="B20" s="77">
        <v>16.899999999999999</v>
      </c>
      <c r="C20" s="77">
        <v>3.9</v>
      </c>
      <c r="D20" s="76">
        <f>SUM(B20:C20)</f>
        <v>20.799999999999997</v>
      </c>
    </row>
    <row r="25" spans="1:19" x14ac:dyDescent="0.25">
      <c r="A25" s="79"/>
    </row>
    <row r="26" spans="1:19" x14ac:dyDescent="0.25">
      <c r="A26" s="79"/>
    </row>
    <row r="27" spans="1:19" x14ac:dyDescent="0.25">
      <c r="A27" s="79"/>
    </row>
    <row r="28" spans="1:19" x14ac:dyDescent="0.25">
      <c r="A28" s="79"/>
    </row>
    <row r="29" spans="1:19" x14ac:dyDescent="0.25">
      <c r="A29" s="79"/>
    </row>
    <row r="30" spans="1:19" x14ac:dyDescent="0.25">
      <c r="A30" s="79"/>
    </row>
    <row r="31" spans="1:19" x14ac:dyDescent="0.25">
      <c r="A31" s="79"/>
    </row>
    <row r="32" spans="1:19" x14ac:dyDescent="0.25">
      <c r="A32" s="79"/>
    </row>
    <row r="33" spans="1:1" x14ac:dyDescent="0.25">
      <c r="A33" s="79"/>
    </row>
    <row r="34" spans="1:1" x14ac:dyDescent="0.25">
      <c r="A34" s="79"/>
    </row>
    <row r="35" spans="1:1" x14ac:dyDescent="0.25">
      <c r="A35" s="79"/>
    </row>
    <row r="36" spans="1:1" x14ac:dyDescent="0.25">
      <c r="A36" s="79"/>
    </row>
    <row r="37" spans="1:1" x14ac:dyDescent="0.25">
      <c r="A37" s="79"/>
    </row>
    <row r="38" spans="1:1" x14ac:dyDescent="0.25">
      <c r="A38" s="79"/>
    </row>
    <row r="39" spans="1:1" x14ac:dyDescent="0.25">
      <c r="A39" s="79"/>
    </row>
  </sheetData>
  <sortState xmlns:xlrd2="http://schemas.microsoft.com/office/spreadsheetml/2017/richdata2" ref="A4:D20">
    <sortCondition descending="1" ref="D4:D20"/>
  </sortState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zoomScaleNormal="100" workbookViewId="0"/>
  </sheetViews>
  <sheetFormatPr baseColWidth="10" defaultColWidth="11.44140625" defaultRowHeight="13.2" x14ac:dyDescent="0.25"/>
  <cols>
    <col min="1" max="1" width="20.44140625" style="30" customWidth="1"/>
    <col min="2" max="2" width="11.88671875" style="30" customWidth="1"/>
    <col min="3" max="4" width="17.44140625" style="30" customWidth="1"/>
    <col min="5" max="5" width="11.44140625" style="30"/>
    <col min="6" max="6" width="18.5546875" style="30" customWidth="1"/>
    <col min="7" max="7" width="11.44140625" style="30"/>
    <col min="8" max="8" width="15.6640625" style="30" customWidth="1"/>
    <col min="9" max="16384" width="11.44140625" style="30"/>
  </cols>
  <sheetData>
    <row r="1" spans="1:6" x14ac:dyDescent="0.25">
      <c r="A1" s="44" t="s">
        <v>330</v>
      </c>
    </row>
    <row r="3" spans="1:6" ht="69.75" customHeight="1" thickBot="1" x14ac:dyDescent="0.3">
      <c r="A3" s="45"/>
      <c r="B3" s="45" t="s">
        <v>331</v>
      </c>
      <c r="C3" s="45" t="s">
        <v>318</v>
      </c>
      <c r="D3" s="45" t="s">
        <v>319</v>
      </c>
      <c r="E3" s="45" t="s">
        <v>329</v>
      </c>
      <c r="F3" s="45" t="s">
        <v>432</v>
      </c>
    </row>
    <row r="4" spans="1:6" ht="17.25" customHeight="1" thickBot="1" x14ac:dyDescent="0.3">
      <c r="A4" s="46" t="s">
        <v>290</v>
      </c>
      <c r="B4" s="47">
        <v>900</v>
      </c>
      <c r="C4" s="47">
        <v>700</v>
      </c>
      <c r="D4" s="47">
        <v>1300</v>
      </c>
      <c r="E4" s="48">
        <v>0.6</v>
      </c>
      <c r="F4" s="47">
        <v>11</v>
      </c>
    </row>
    <row r="5" spans="1:6" ht="17.25" customHeight="1" thickBot="1" x14ac:dyDescent="0.3">
      <c r="A5" s="49" t="s">
        <v>291</v>
      </c>
      <c r="B5" s="50">
        <v>3700</v>
      </c>
      <c r="C5" s="50">
        <v>2850</v>
      </c>
      <c r="D5" s="50">
        <v>4950</v>
      </c>
      <c r="E5" s="51">
        <v>1</v>
      </c>
      <c r="F5" s="50">
        <v>16</v>
      </c>
    </row>
    <row r="6" spans="1:6" ht="17.25" customHeight="1" thickBot="1" x14ac:dyDescent="0.3">
      <c r="A6" s="46" t="s">
        <v>2</v>
      </c>
      <c r="B6" s="47">
        <v>4000</v>
      </c>
      <c r="C6" s="47">
        <v>2850</v>
      </c>
      <c r="D6" s="47">
        <v>5800</v>
      </c>
      <c r="E6" s="48">
        <v>1</v>
      </c>
      <c r="F6" s="47">
        <v>15</v>
      </c>
    </row>
    <row r="7" spans="1:6" ht="17.25" customHeight="1" thickBot="1" x14ac:dyDescent="0.3">
      <c r="A7" s="49" t="s">
        <v>41</v>
      </c>
      <c r="B7" s="50">
        <v>2750</v>
      </c>
      <c r="C7" s="50">
        <v>2350</v>
      </c>
      <c r="D7" s="50">
        <v>3500</v>
      </c>
      <c r="E7" s="51">
        <v>1.5</v>
      </c>
      <c r="F7" s="50">
        <v>19</v>
      </c>
    </row>
    <row r="8" spans="1:6" ht="17.25" customHeight="1" thickBot="1" x14ac:dyDescent="0.3">
      <c r="A8" s="46" t="s">
        <v>292</v>
      </c>
      <c r="B8" s="47">
        <v>1500</v>
      </c>
      <c r="C8" s="47">
        <v>950</v>
      </c>
      <c r="D8" s="47">
        <v>1800</v>
      </c>
      <c r="E8" s="48">
        <v>1.1000000000000001</v>
      </c>
      <c r="F8" s="47">
        <v>14</v>
      </c>
    </row>
    <row r="9" spans="1:6" ht="17.25" customHeight="1" thickBot="1" x14ac:dyDescent="0.3">
      <c r="A9" s="49" t="s">
        <v>293</v>
      </c>
      <c r="B9" s="50">
        <v>1100</v>
      </c>
      <c r="C9" s="50">
        <v>850</v>
      </c>
      <c r="D9" s="50">
        <v>1400</v>
      </c>
      <c r="E9" s="51">
        <v>0.9</v>
      </c>
      <c r="F9" s="50">
        <v>11</v>
      </c>
    </row>
    <row r="10" spans="1:6" ht="17.25" customHeight="1" thickBot="1" x14ac:dyDescent="0.3">
      <c r="A10" s="46" t="s">
        <v>294</v>
      </c>
      <c r="B10" s="47">
        <v>950</v>
      </c>
      <c r="C10" s="47">
        <v>800</v>
      </c>
      <c r="D10" s="47">
        <v>1100</v>
      </c>
      <c r="E10" s="48">
        <v>1.1000000000000001</v>
      </c>
      <c r="F10" s="47">
        <v>17</v>
      </c>
    </row>
    <row r="11" spans="1:6" ht="17.25" customHeight="1" thickBot="1" x14ac:dyDescent="0.3">
      <c r="A11" s="49" t="s">
        <v>42</v>
      </c>
      <c r="B11" s="50">
        <v>1500</v>
      </c>
      <c r="C11" s="50">
        <v>1200</v>
      </c>
      <c r="D11" s="50">
        <v>1800</v>
      </c>
      <c r="E11" s="51">
        <v>1</v>
      </c>
      <c r="F11" s="50">
        <v>13</v>
      </c>
    </row>
    <row r="12" spans="1:6" ht="17.25" customHeight="1" thickBot="1" x14ac:dyDescent="0.3">
      <c r="A12" s="46" t="s">
        <v>3</v>
      </c>
      <c r="B12" s="47">
        <v>5150</v>
      </c>
      <c r="C12" s="47">
        <v>4350</v>
      </c>
      <c r="D12" s="47">
        <v>6050</v>
      </c>
      <c r="E12" s="48">
        <v>1.9</v>
      </c>
      <c r="F12" s="47">
        <v>20</v>
      </c>
    </row>
    <row r="13" spans="1:6" ht="17.25" customHeight="1" thickBot="1" x14ac:dyDescent="0.3">
      <c r="A13" s="49" t="s">
        <v>43</v>
      </c>
      <c r="B13" s="50">
        <v>6750</v>
      </c>
      <c r="C13" s="50">
        <v>5500</v>
      </c>
      <c r="D13" s="50">
        <v>7850</v>
      </c>
      <c r="E13" s="51">
        <v>1.9</v>
      </c>
      <c r="F13" s="50">
        <v>23</v>
      </c>
    </row>
    <row r="14" spans="1:6" ht="17.25" customHeight="1" thickBot="1" x14ac:dyDescent="0.3">
      <c r="A14" s="46" t="s">
        <v>4</v>
      </c>
      <c r="B14" s="47">
        <v>2050</v>
      </c>
      <c r="C14" s="47">
        <v>1550</v>
      </c>
      <c r="D14" s="47">
        <v>2600</v>
      </c>
      <c r="E14" s="48">
        <v>1.5</v>
      </c>
      <c r="F14" s="47">
        <v>19</v>
      </c>
    </row>
    <row r="15" spans="1:6" ht="17.25" customHeight="1" thickBot="1" x14ac:dyDescent="0.3">
      <c r="A15" s="49" t="s">
        <v>7</v>
      </c>
      <c r="B15" s="50">
        <v>2700</v>
      </c>
      <c r="C15" s="50">
        <v>2200</v>
      </c>
      <c r="D15" s="50">
        <v>3250</v>
      </c>
      <c r="E15" s="51">
        <v>1.1000000000000001</v>
      </c>
      <c r="F15" s="50">
        <v>15</v>
      </c>
    </row>
    <row r="16" spans="1:6" ht="17.25" customHeight="1" thickBot="1" x14ac:dyDescent="0.3">
      <c r="A16" s="46" t="s">
        <v>5</v>
      </c>
      <c r="B16" s="47">
        <v>2400</v>
      </c>
      <c r="C16" s="47">
        <v>2050</v>
      </c>
      <c r="D16" s="47">
        <v>2950</v>
      </c>
      <c r="E16" s="48">
        <v>2</v>
      </c>
      <c r="F16" s="47">
        <v>20</v>
      </c>
    </row>
    <row r="17" spans="1:6" ht="13.8" thickBot="1" x14ac:dyDescent="0.3">
      <c r="A17" s="49" t="s">
        <v>295</v>
      </c>
      <c r="B17" s="50">
        <v>2650</v>
      </c>
      <c r="C17" s="50">
        <v>2200</v>
      </c>
      <c r="D17" s="50">
        <v>3300</v>
      </c>
      <c r="E17" s="51">
        <v>2.9</v>
      </c>
      <c r="F17" s="50">
        <v>27</v>
      </c>
    </row>
    <row r="18" spans="1:6" ht="13.8" thickBot="1" x14ac:dyDescent="0.3">
      <c r="A18" s="46" t="s">
        <v>296</v>
      </c>
      <c r="B18" s="47">
        <v>750</v>
      </c>
      <c r="C18" s="47">
        <v>550</v>
      </c>
      <c r="D18" s="47">
        <v>900</v>
      </c>
      <c r="E18" s="48">
        <v>2</v>
      </c>
      <c r="F18" s="47">
        <v>19</v>
      </c>
    </row>
    <row r="19" spans="1:6" ht="13.8" thickBot="1" x14ac:dyDescent="0.3">
      <c r="A19" s="49" t="s">
        <v>1</v>
      </c>
      <c r="B19" s="50">
        <v>39000</v>
      </c>
      <c r="C19" s="50">
        <v>30950</v>
      </c>
      <c r="D19" s="50">
        <v>48550</v>
      </c>
      <c r="E19" s="51">
        <v>1.4</v>
      </c>
      <c r="F19" s="50">
        <v>17</v>
      </c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1"/>
  <sheetViews>
    <sheetView workbookViewId="0"/>
  </sheetViews>
  <sheetFormatPr baseColWidth="10" defaultColWidth="11.44140625" defaultRowHeight="13.2" x14ac:dyDescent="0.25"/>
  <cols>
    <col min="1" max="1" width="30.6640625" style="30" customWidth="1"/>
    <col min="2" max="2" width="17.88671875" style="30" customWidth="1"/>
    <col min="3" max="3" width="16.5546875" style="30" customWidth="1"/>
    <col min="4" max="16384" width="11.44140625" style="30"/>
  </cols>
  <sheetData>
    <row r="1" spans="1:3" x14ac:dyDescent="0.25">
      <c r="A1" s="44" t="s">
        <v>431</v>
      </c>
    </row>
    <row r="3" spans="1:3" ht="74.25" customHeight="1" thickBot="1" x14ac:dyDescent="0.3">
      <c r="A3" s="53"/>
      <c r="B3" s="45" t="s">
        <v>331</v>
      </c>
      <c r="C3" s="45" t="s">
        <v>332</v>
      </c>
    </row>
    <row r="4" spans="1:3" ht="13.8" thickBot="1" x14ac:dyDescent="0.3">
      <c r="A4" s="46" t="s">
        <v>46</v>
      </c>
      <c r="B4" s="47">
        <v>300</v>
      </c>
      <c r="C4" s="47">
        <v>3050</v>
      </c>
    </row>
    <row r="5" spans="1:3" ht="13.8" thickBot="1" x14ac:dyDescent="0.3">
      <c r="A5" s="49" t="s">
        <v>47</v>
      </c>
      <c r="B5" s="50">
        <v>2200</v>
      </c>
      <c r="C5" s="50">
        <v>4400</v>
      </c>
    </row>
    <row r="6" spans="1:3" ht="13.8" thickBot="1" x14ac:dyDescent="0.3">
      <c r="A6" s="46" t="s">
        <v>0</v>
      </c>
      <c r="B6" s="47">
        <v>1750</v>
      </c>
      <c r="C6" s="47">
        <v>2050</v>
      </c>
    </row>
    <row r="7" spans="1:3" ht="13.8" thickBot="1" x14ac:dyDescent="0.3">
      <c r="A7" s="49" t="s">
        <v>48</v>
      </c>
      <c r="B7" s="50">
        <v>600</v>
      </c>
      <c r="C7" s="50">
        <v>1600</v>
      </c>
    </row>
    <row r="8" spans="1:3" ht="13.8" thickBot="1" x14ac:dyDescent="0.3">
      <c r="A8" s="46" t="s">
        <v>49</v>
      </c>
      <c r="B8" s="47">
        <v>10900</v>
      </c>
      <c r="C8" s="47">
        <v>4750</v>
      </c>
    </row>
    <row r="9" spans="1:3" ht="13.8" thickBot="1" x14ac:dyDescent="0.3">
      <c r="A9" s="49" t="s">
        <v>50</v>
      </c>
      <c r="B9" s="50">
        <v>450</v>
      </c>
      <c r="C9" s="50">
        <v>2900</v>
      </c>
    </row>
    <row r="10" spans="1:3" ht="13.8" thickBot="1" x14ac:dyDescent="0.3">
      <c r="A10" s="46" t="s">
        <v>51</v>
      </c>
      <c r="B10" s="47">
        <v>1200</v>
      </c>
      <c r="C10" s="47">
        <v>2100</v>
      </c>
    </row>
    <row r="11" spans="1:3" ht="13.8" thickBot="1" x14ac:dyDescent="0.3">
      <c r="A11" s="49" t="s">
        <v>52</v>
      </c>
      <c r="B11" s="50">
        <v>800</v>
      </c>
      <c r="C11" s="50">
        <v>6050</v>
      </c>
    </row>
    <row r="12" spans="1:3" ht="13.8" thickBot="1" x14ac:dyDescent="0.3">
      <c r="A12" s="46" t="s">
        <v>53</v>
      </c>
      <c r="B12" s="47">
        <v>2300</v>
      </c>
      <c r="C12" s="47">
        <v>7650</v>
      </c>
    </row>
    <row r="13" spans="1:3" ht="13.8" thickBot="1" x14ac:dyDescent="0.3">
      <c r="A13" s="49" t="s">
        <v>10</v>
      </c>
      <c r="B13" s="50">
        <v>350</v>
      </c>
      <c r="C13" s="50">
        <v>1350</v>
      </c>
    </row>
    <row r="14" spans="1:3" ht="13.8" thickBot="1" x14ac:dyDescent="0.3">
      <c r="A14" s="46" t="s">
        <v>54</v>
      </c>
      <c r="B14" s="47">
        <v>4050</v>
      </c>
      <c r="C14" s="47">
        <v>10000</v>
      </c>
    </row>
    <row r="15" spans="1:3" ht="13.8" thickBot="1" x14ac:dyDescent="0.3">
      <c r="A15" s="49" t="s">
        <v>55</v>
      </c>
      <c r="B15" s="50">
        <v>7300</v>
      </c>
      <c r="C15" s="50">
        <v>7250</v>
      </c>
    </row>
    <row r="16" spans="1:3" ht="13.8" thickBot="1" x14ac:dyDescent="0.3">
      <c r="A16" s="46" t="s">
        <v>56</v>
      </c>
      <c r="B16" s="47">
        <v>3400</v>
      </c>
      <c r="C16" s="47">
        <v>7400</v>
      </c>
    </row>
    <row r="17" spans="1:3" ht="13.8" thickBot="1" x14ac:dyDescent="0.3">
      <c r="A17" s="49" t="s">
        <v>57</v>
      </c>
      <c r="B17" s="50">
        <v>3400</v>
      </c>
      <c r="C17" s="50">
        <v>8300</v>
      </c>
    </row>
    <row r="18" spans="1:3" ht="13.8" thickBot="1" x14ac:dyDescent="0.3">
      <c r="A18" s="46" t="s">
        <v>58</v>
      </c>
      <c r="B18" s="47"/>
      <c r="C18" s="47">
        <v>14200</v>
      </c>
    </row>
    <row r="19" spans="1:3" ht="13.8" thickBot="1" x14ac:dyDescent="0.3">
      <c r="A19" s="49" t="s">
        <v>1</v>
      </c>
      <c r="B19" s="50">
        <v>39000</v>
      </c>
      <c r="C19" s="50">
        <v>83000</v>
      </c>
    </row>
    <row r="20" spans="1:3" x14ac:dyDescent="0.25">
      <c r="C20" s="52"/>
    </row>
    <row r="21" spans="1:3" x14ac:dyDescent="0.25">
      <c r="B21" s="52"/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6D9E3-65B7-41F3-84E4-D9E73B21B69F}">
  <dimension ref="A1:G27"/>
  <sheetViews>
    <sheetView workbookViewId="0"/>
  </sheetViews>
  <sheetFormatPr baseColWidth="10" defaultRowHeight="13.2" x14ac:dyDescent="0.25"/>
  <cols>
    <col min="1" max="1" width="19.88671875" bestFit="1" customWidth="1"/>
    <col min="2" max="2" width="12.44140625" bestFit="1" customWidth="1"/>
    <col min="3" max="3" width="14.44140625" bestFit="1" customWidth="1"/>
    <col min="4" max="4" width="10.88671875" bestFit="1" customWidth="1"/>
    <col min="5" max="5" width="21" bestFit="1" customWidth="1"/>
    <col min="6" max="6" width="19.6640625" bestFit="1" customWidth="1"/>
    <col min="7" max="7" width="10.109375" bestFit="1" customWidth="1"/>
    <col min="8" max="9" width="46.6640625" customWidth="1"/>
  </cols>
  <sheetData>
    <row r="1" spans="1:7" x14ac:dyDescent="0.25">
      <c r="A1" t="s">
        <v>421</v>
      </c>
    </row>
    <row r="3" spans="1:7" ht="53.4" thickBot="1" x14ac:dyDescent="0.3">
      <c r="A3" s="84" t="s">
        <v>412</v>
      </c>
      <c r="B3" s="83" t="s">
        <v>400</v>
      </c>
      <c r="C3" s="83" t="s">
        <v>416</v>
      </c>
      <c r="D3" s="83" t="s">
        <v>415</v>
      </c>
      <c r="E3" s="83" t="s">
        <v>401</v>
      </c>
      <c r="F3" s="83" t="s">
        <v>402</v>
      </c>
      <c r="G3" s="83" t="s">
        <v>403</v>
      </c>
    </row>
    <row r="4" spans="1:7" ht="13.8" thickBot="1" x14ac:dyDescent="0.3">
      <c r="A4" s="49" t="s">
        <v>379</v>
      </c>
      <c r="B4" s="50"/>
      <c r="C4" s="50">
        <v>2500</v>
      </c>
      <c r="D4" s="50"/>
      <c r="E4" s="50">
        <v>250</v>
      </c>
      <c r="F4" s="50">
        <v>50</v>
      </c>
      <c r="G4" s="50"/>
    </row>
    <row r="5" spans="1:7" ht="27" thickBot="1" x14ac:dyDescent="0.3">
      <c r="A5" s="46" t="s">
        <v>404</v>
      </c>
      <c r="B5" s="47"/>
      <c r="C5" s="47">
        <v>450</v>
      </c>
      <c r="D5" s="47">
        <v>400</v>
      </c>
      <c r="E5" s="47">
        <v>1250</v>
      </c>
      <c r="F5" s="47">
        <v>1000</v>
      </c>
      <c r="G5" s="47"/>
    </row>
    <row r="6" spans="1:7" ht="53.4" thickBot="1" x14ac:dyDescent="0.3">
      <c r="A6" s="49" t="s">
        <v>417</v>
      </c>
      <c r="B6" s="50"/>
      <c r="C6" s="50">
        <v>550</v>
      </c>
      <c r="D6" s="50"/>
      <c r="E6" s="50"/>
      <c r="F6" s="50"/>
      <c r="G6" s="50"/>
    </row>
    <row r="7" spans="1:7" ht="40.200000000000003" thickBot="1" x14ac:dyDescent="0.3">
      <c r="A7" s="46" t="s">
        <v>418</v>
      </c>
      <c r="B7" s="47"/>
      <c r="C7" s="47"/>
      <c r="D7" s="47">
        <v>450</v>
      </c>
      <c r="E7" s="47">
        <v>50</v>
      </c>
      <c r="F7" s="47">
        <v>50</v>
      </c>
      <c r="G7" s="47">
        <v>50</v>
      </c>
    </row>
    <row r="8" spans="1:7" ht="13.8" thickBot="1" x14ac:dyDescent="0.3">
      <c r="A8" s="49" t="s">
        <v>373</v>
      </c>
      <c r="B8" s="50"/>
      <c r="C8" s="50">
        <v>2450</v>
      </c>
      <c r="D8" s="50"/>
      <c r="E8" s="50"/>
      <c r="F8" s="50"/>
      <c r="G8" s="50"/>
    </row>
    <row r="9" spans="1:7" ht="13.8" thickBot="1" x14ac:dyDescent="0.3">
      <c r="A9" s="46" t="s">
        <v>371</v>
      </c>
      <c r="B9" s="47"/>
      <c r="C9" s="47">
        <v>1800</v>
      </c>
      <c r="D9" s="47"/>
      <c r="E9" s="47"/>
      <c r="F9" s="47"/>
      <c r="G9" s="47"/>
    </row>
    <row r="10" spans="1:7" ht="27" thickBot="1" x14ac:dyDescent="0.3">
      <c r="A10" s="49" t="s">
        <v>419</v>
      </c>
      <c r="B10" s="50"/>
      <c r="C10" s="50"/>
      <c r="D10" s="50">
        <v>150</v>
      </c>
      <c r="E10" s="50"/>
      <c r="F10" s="50"/>
      <c r="G10" s="50"/>
    </row>
    <row r="11" spans="1:7" ht="27" thickBot="1" x14ac:dyDescent="0.3">
      <c r="A11" s="46" t="s">
        <v>405</v>
      </c>
      <c r="B11" s="47"/>
      <c r="C11" s="47"/>
      <c r="D11" s="47"/>
      <c r="E11" s="47">
        <v>50</v>
      </c>
      <c r="F11" s="47">
        <v>150</v>
      </c>
      <c r="G11" s="47"/>
    </row>
    <row r="12" spans="1:7" ht="27" thickBot="1" x14ac:dyDescent="0.3">
      <c r="A12" s="49" t="s">
        <v>406</v>
      </c>
      <c r="B12" s="50"/>
      <c r="C12" s="50">
        <v>50</v>
      </c>
      <c r="D12" s="50">
        <v>100</v>
      </c>
      <c r="E12" s="50">
        <v>400</v>
      </c>
      <c r="F12" s="50">
        <v>250</v>
      </c>
      <c r="G12" s="50"/>
    </row>
    <row r="13" spans="1:7" ht="13.8" thickBot="1" x14ac:dyDescent="0.3">
      <c r="A13" s="46" t="s">
        <v>389</v>
      </c>
      <c r="B13" s="47"/>
      <c r="C13" s="47"/>
      <c r="D13" s="47"/>
      <c r="E13" s="47">
        <v>1550</v>
      </c>
      <c r="F13" s="47">
        <v>850</v>
      </c>
      <c r="G13" s="47"/>
    </row>
    <row r="14" spans="1:7" ht="13.8" thickBot="1" x14ac:dyDescent="0.3">
      <c r="A14" s="49" t="s">
        <v>392</v>
      </c>
      <c r="B14" s="50"/>
      <c r="C14" s="50"/>
      <c r="D14" s="50"/>
      <c r="E14" s="50"/>
      <c r="F14" s="50">
        <v>150</v>
      </c>
      <c r="G14" s="50"/>
    </row>
    <row r="15" spans="1:7" ht="40.200000000000003" thickBot="1" x14ac:dyDescent="0.3">
      <c r="A15" s="46" t="s">
        <v>420</v>
      </c>
      <c r="B15" s="47"/>
      <c r="C15" s="47"/>
      <c r="D15" s="47"/>
      <c r="E15" s="47">
        <v>950</v>
      </c>
      <c r="F15" s="47">
        <v>350</v>
      </c>
      <c r="G15" s="47"/>
    </row>
    <row r="16" spans="1:7" ht="13.8" thickBot="1" x14ac:dyDescent="0.3">
      <c r="A16" s="49" t="s">
        <v>393</v>
      </c>
      <c r="B16" s="50"/>
      <c r="C16" s="50"/>
      <c r="D16" s="50"/>
      <c r="E16" s="50"/>
      <c r="F16" s="50">
        <v>2000</v>
      </c>
      <c r="G16" s="50"/>
    </row>
    <row r="17" spans="1:7" ht="27" thickBot="1" x14ac:dyDescent="0.3">
      <c r="A17" s="46" t="s">
        <v>407</v>
      </c>
      <c r="B17" s="47"/>
      <c r="C17" s="47">
        <v>4050</v>
      </c>
      <c r="D17" s="47"/>
      <c r="E17" s="47"/>
      <c r="F17" s="47"/>
      <c r="G17" s="47"/>
    </row>
    <row r="18" spans="1:7" ht="13.8" thickBot="1" x14ac:dyDescent="0.3">
      <c r="A18" s="49" t="s">
        <v>375</v>
      </c>
      <c r="B18" s="50"/>
      <c r="C18" s="50">
        <v>2300</v>
      </c>
      <c r="D18" s="50">
        <v>1100</v>
      </c>
      <c r="E18" s="50">
        <v>4450</v>
      </c>
      <c r="F18" s="50"/>
      <c r="G18" s="50"/>
    </row>
    <row r="19" spans="1:7" ht="13.8" thickBot="1" x14ac:dyDescent="0.3">
      <c r="A19" s="46" t="s">
        <v>377</v>
      </c>
      <c r="B19" s="47"/>
      <c r="C19" s="47">
        <v>500</v>
      </c>
      <c r="D19" s="47"/>
      <c r="E19" s="47"/>
      <c r="F19" s="47"/>
      <c r="G19" s="47"/>
    </row>
    <row r="20" spans="1:7" ht="40.200000000000003" thickBot="1" x14ac:dyDescent="0.3">
      <c r="A20" s="49" t="s">
        <v>408</v>
      </c>
      <c r="B20" s="50"/>
      <c r="C20" s="50">
        <v>600</v>
      </c>
      <c r="D20" s="50"/>
      <c r="E20" s="50">
        <v>150</v>
      </c>
      <c r="F20" s="50"/>
      <c r="G20" s="50"/>
    </row>
    <row r="21" spans="1:7" ht="27" thickBot="1" x14ac:dyDescent="0.3">
      <c r="A21" s="46" t="s">
        <v>409</v>
      </c>
      <c r="B21" s="47"/>
      <c r="C21" s="47"/>
      <c r="D21" s="47"/>
      <c r="E21" s="47">
        <v>100</v>
      </c>
      <c r="F21" s="47"/>
      <c r="G21" s="47"/>
    </row>
    <row r="22" spans="1:7" ht="27" thickBot="1" x14ac:dyDescent="0.3">
      <c r="A22" s="49" t="s">
        <v>413</v>
      </c>
      <c r="B22" s="50"/>
      <c r="C22" s="50"/>
      <c r="D22" s="50"/>
      <c r="E22" s="50"/>
      <c r="F22" s="50"/>
      <c r="G22" s="50"/>
    </row>
    <row r="23" spans="1:7" ht="13.8" thickBot="1" x14ac:dyDescent="0.3">
      <c r="A23" s="46" t="s">
        <v>398</v>
      </c>
      <c r="B23" s="47"/>
      <c r="C23" s="47">
        <v>1000</v>
      </c>
      <c r="D23" s="47"/>
      <c r="E23" s="47"/>
      <c r="F23" s="47"/>
      <c r="G23" s="47"/>
    </row>
    <row r="24" spans="1:7" ht="27" thickBot="1" x14ac:dyDescent="0.3">
      <c r="A24" s="49" t="s">
        <v>410</v>
      </c>
      <c r="B24" s="50"/>
      <c r="C24" s="50"/>
      <c r="D24" s="50"/>
      <c r="E24" s="50">
        <v>850</v>
      </c>
      <c r="F24" s="50">
        <v>350</v>
      </c>
      <c r="G24" s="50"/>
    </row>
    <row r="25" spans="1:7" ht="40.200000000000003" thickBot="1" x14ac:dyDescent="0.3">
      <c r="A25" s="46" t="s">
        <v>411</v>
      </c>
      <c r="B25" s="47"/>
      <c r="C25" s="47">
        <v>600</v>
      </c>
      <c r="D25" s="47"/>
      <c r="E25" s="47"/>
      <c r="F25" s="47"/>
      <c r="G25" s="47"/>
    </row>
    <row r="26" spans="1:7" ht="53.4" thickBot="1" x14ac:dyDescent="0.3">
      <c r="A26" s="49" t="s">
        <v>414</v>
      </c>
      <c r="B26" s="50"/>
      <c r="C26" s="50"/>
      <c r="D26" s="50">
        <v>250</v>
      </c>
      <c r="E26" s="50"/>
      <c r="F26" s="50"/>
      <c r="G26" s="50"/>
    </row>
    <row r="27" spans="1:7" ht="13.8" thickBot="1" x14ac:dyDescent="0.3">
      <c r="A27" s="46" t="s">
        <v>1</v>
      </c>
      <c r="B27" s="47">
        <v>4650</v>
      </c>
      <c r="C27" s="47">
        <v>16850</v>
      </c>
      <c r="D27" s="47">
        <v>2450</v>
      </c>
      <c r="E27" s="47">
        <v>10050</v>
      </c>
      <c r="F27" s="47">
        <v>5200</v>
      </c>
      <c r="G27" s="47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6"/>
  <sheetViews>
    <sheetView workbookViewId="0"/>
  </sheetViews>
  <sheetFormatPr baseColWidth="10" defaultColWidth="11.44140625" defaultRowHeight="13.2" x14ac:dyDescent="0.25"/>
  <cols>
    <col min="1" max="1" width="8.33203125" style="30" customWidth="1"/>
    <col min="2" max="2" width="10.5546875" style="30" customWidth="1"/>
    <col min="3" max="3" width="9.44140625" style="30" customWidth="1"/>
    <col min="4" max="4" width="9.109375" style="30" customWidth="1"/>
    <col min="5" max="5" width="12.109375" style="30" customWidth="1"/>
    <col min="6" max="10" width="12.6640625" style="30" customWidth="1"/>
    <col min="11" max="11" width="13" style="30" customWidth="1"/>
    <col min="12" max="17" width="12.6640625" style="30" customWidth="1"/>
    <col min="18" max="16384" width="11.44140625" style="30"/>
  </cols>
  <sheetData>
    <row r="1" spans="1:17" x14ac:dyDescent="0.25">
      <c r="A1" s="44" t="s">
        <v>422</v>
      </c>
    </row>
    <row r="3" spans="1:17" ht="17.25" customHeight="1" thickBot="1" x14ac:dyDescent="0.3">
      <c r="A3" s="53"/>
      <c r="B3" s="45" t="s">
        <v>320</v>
      </c>
      <c r="C3" s="45" t="s">
        <v>333</v>
      </c>
      <c r="D3" s="45" t="s">
        <v>334</v>
      </c>
      <c r="E3" s="57" t="s">
        <v>335</v>
      </c>
      <c r="H3" s="54"/>
    </row>
    <row r="4" spans="1:17" ht="13.8" thickBot="1" x14ac:dyDescent="0.3">
      <c r="A4" s="46">
        <v>2003</v>
      </c>
      <c r="B4" s="58">
        <v>13.40124722161306</v>
      </c>
      <c r="C4" s="58">
        <v>65.389236502915679</v>
      </c>
      <c r="D4" s="58">
        <v>21.209516275471255</v>
      </c>
      <c r="E4" s="59">
        <v>7.8082690538581954</v>
      </c>
      <c r="H4" s="54"/>
    </row>
    <row r="5" spans="1:17" ht="13.8" thickBot="1" x14ac:dyDescent="0.3">
      <c r="A5" s="49">
        <v>2004</v>
      </c>
      <c r="B5" s="60">
        <v>11.854165242344582</v>
      </c>
      <c r="C5" s="60">
        <v>63.900987718183288</v>
      </c>
      <c r="D5" s="60">
        <v>24.244847039472148</v>
      </c>
      <c r="E5" s="61">
        <v>12.4</v>
      </c>
      <c r="H5" s="54"/>
    </row>
    <row r="6" spans="1:17" ht="13.8" thickBot="1" x14ac:dyDescent="0.3">
      <c r="A6" s="46">
        <v>2005</v>
      </c>
      <c r="B6" s="58">
        <v>10.16</v>
      </c>
      <c r="C6" s="58">
        <v>65.45</v>
      </c>
      <c r="D6" s="58">
        <v>24.39</v>
      </c>
      <c r="E6" s="59">
        <v>14.23</v>
      </c>
      <c r="H6" s="54"/>
    </row>
    <row r="7" spans="1:17" ht="13.8" thickBot="1" x14ac:dyDescent="0.3">
      <c r="A7" s="49">
        <v>2006</v>
      </c>
      <c r="B7" s="60">
        <v>8.0148259392857089</v>
      </c>
      <c r="C7" s="60">
        <v>61.473031565966878</v>
      </c>
      <c r="D7" s="60">
        <v>30.512142494747422</v>
      </c>
      <c r="E7" s="61">
        <v>22.497316555461715</v>
      </c>
      <c r="H7" s="54"/>
    </row>
    <row r="8" spans="1:17" ht="13.8" thickBot="1" x14ac:dyDescent="0.3">
      <c r="A8" s="46">
        <v>2007</v>
      </c>
      <c r="B8" s="58">
        <v>7.1</v>
      </c>
      <c r="C8" s="58">
        <v>57.1</v>
      </c>
      <c r="D8" s="58">
        <v>35.9</v>
      </c>
      <c r="E8" s="59">
        <v>28.799999999999997</v>
      </c>
      <c r="H8" s="54"/>
      <c r="I8" s="52"/>
    </row>
    <row r="9" spans="1:17" ht="13.8" thickBot="1" x14ac:dyDescent="0.3">
      <c r="A9" s="49">
        <v>2008</v>
      </c>
      <c r="B9" s="60">
        <v>7.4134578125288622</v>
      </c>
      <c r="C9" s="60">
        <v>56.462541566893435</v>
      </c>
      <c r="D9" s="60">
        <v>36.124000620577704</v>
      </c>
      <c r="E9" s="61">
        <v>28.710542808048842</v>
      </c>
      <c r="H9" s="54"/>
      <c r="I9" s="52"/>
    </row>
    <row r="10" spans="1:17" ht="13.8" thickBot="1" x14ac:dyDescent="0.3">
      <c r="A10" s="46">
        <v>2009</v>
      </c>
      <c r="B10" s="58">
        <v>13.043058719200198</v>
      </c>
      <c r="C10" s="58">
        <v>64.243543722833294</v>
      </c>
      <c r="D10" s="58">
        <v>22.713397557966502</v>
      </c>
      <c r="E10" s="59">
        <v>9.6703388387663036</v>
      </c>
      <c r="F10" s="55"/>
      <c r="H10" s="54"/>
      <c r="I10" s="55"/>
      <c r="K10" s="55"/>
      <c r="L10" s="55"/>
      <c r="M10" s="55"/>
      <c r="N10" s="55"/>
      <c r="O10" s="55"/>
      <c r="P10" s="55"/>
      <c r="Q10" s="55"/>
    </row>
    <row r="11" spans="1:17" ht="13.8" thickBot="1" x14ac:dyDescent="0.3">
      <c r="A11" s="49">
        <v>2010</v>
      </c>
      <c r="B11" s="60">
        <v>12.191006042716204</v>
      </c>
      <c r="C11" s="60">
        <v>63.217156335084951</v>
      </c>
      <c r="D11" s="60">
        <v>24.591837622198838</v>
      </c>
      <c r="E11" s="61">
        <v>12.400831579482634</v>
      </c>
      <c r="F11" s="55"/>
      <c r="H11" s="54"/>
      <c r="I11" s="55"/>
      <c r="J11" s="55"/>
      <c r="K11" s="56"/>
      <c r="L11" s="55"/>
      <c r="M11" s="55"/>
      <c r="N11" s="55"/>
      <c r="O11" s="55"/>
      <c r="P11" s="55"/>
      <c r="Q11" s="55"/>
    </row>
    <row r="12" spans="1:17" ht="13.8" thickBot="1" x14ac:dyDescent="0.3">
      <c r="A12" s="46">
        <v>2011</v>
      </c>
      <c r="B12" s="58">
        <v>10.973286310933972</v>
      </c>
      <c r="C12" s="58">
        <v>61.956547228561526</v>
      </c>
      <c r="D12" s="58">
        <v>27.070166460504492</v>
      </c>
      <c r="E12" s="59">
        <v>16.09688014957052</v>
      </c>
      <c r="F12" s="55"/>
      <c r="H12" s="54"/>
      <c r="I12" s="55"/>
      <c r="J12" s="55"/>
      <c r="K12" s="56"/>
      <c r="L12" s="55"/>
      <c r="M12" s="55"/>
      <c r="N12" s="55"/>
      <c r="O12" s="55"/>
      <c r="P12" s="55"/>
      <c r="Q12" s="55"/>
    </row>
    <row r="13" spans="1:17" ht="13.8" thickBot="1" x14ac:dyDescent="0.3">
      <c r="A13" s="49">
        <v>2012</v>
      </c>
      <c r="B13" s="60">
        <v>10.546495067274359</v>
      </c>
      <c r="C13" s="60">
        <v>64.986592545627317</v>
      </c>
      <c r="D13" s="60">
        <v>24.466912387098326</v>
      </c>
      <c r="E13" s="61">
        <v>13.920417319823967</v>
      </c>
      <c r="H13" s="54"/>
    </row>
    <row r="14" spans="1:17" ht="13.8" thickBot="1" x14ac:dyDescent="0.3">
      <c r="A14" s="46">
        <v>2013</v>
      </c>
      <c r="B14" s="58">
        <v>10.702427949960686</v>
      </c>
      <c r="C14" s="58">
        <v>64.571539467330609</v>
      </c>
      <c r="D14" s="58">
        <v>24.72603258270868</v>
      </c>
      <c r="E14" s="59">
        <v>14.023604632747993</v>
      </c>
      <c r="H14" s="54"/>
    </row>
    <row r="15" spans="1:17" ht="13.8" thickBot="1" x14ac:dyDescent="0.3">
      <c r="A15" s="49">
        <v>2014</v>
      </c>
      <c r="B15" s="60">
        <v>11.148200102795128</v>
      </c>
      <c r="C15" s="60">
        <v>67.599226531624254</v>
      </c>
      <c r="D15" s="60">
        <v>21.252573365580631</v>
      </c>
      <c r="E15" s="61">
        <v>10.104373262785503</v>
      </c>
      <c r="H15" s="54"/>
    </row>
    <row r="16" spans="1:17" ht="13.8" thickBot="1" x14ac:dyDescent="0.3">
      <c r="A16" s="46">
        <v>2015</v>
      </c>
      <c r="B16" s="58">
        <v>11.499737239556437</v>
      </c>
      <c r="C16" s="58">
        <v>68.500988047140353</v>
      </c>
      <c r="D16" s="58">
        <v>19.999274713303208</v>
      </c>
      <c r="E16" s="59">
        <v>8.4995374737467717</v>
      </c>
      <c r="H16" s="54"/>
    </row>
    <row r="17" spans="1:8" ht="13.8" thickBot="1" x14ac:dyDescent="0.3">
      <c r="A17" s="49">
        <v>2016</v>
      </c>
      <c r="B17" s="60">
        <v>11.611236509522499</v>
      </c>
      <c r="C17" s="60">
        <v>67.080733043611644</v>
      </c>
      <c r="D17" s="60">
        <v>21.308030446865867</v>
      </c>
      <c r="E17" s="61">
        <v>9.6967939373433687</v>
      </c>
      <c r="H17" s="54"/>
    </row>
    <row r="18" spans="1:8" ht="13.8" thickBot="1" x14ac:dyDescent="0.3">
      <c r="A18" s="46">
        <v>2017</v>
      </c>
      <c r="B18" s="58">
        <v>10.085534831854389</v>
      </c>
      <c r="C18" s="58">
        <v>65.978974501361137</v>
      </c>
      <c r="D18" s="58">
        <v>23.935490666784482</v>
      </c>
      <c r="E18" s="59">
        <v>13.849955834930093</v>
      </c>
      <c r="G18" s="55"/>
      <c r="H18" s="54"/>
    </row>
    <row r="19" spans="1:8" ht="13.8" thickBot="1" x14ac:dyDescent="0.3">
      <c r="A19" s="49">
        <v>2018</v>
      </c>
      <c r="B19" s="60">
        <v>10.3</v>
      </c>
      <c r="C19" s="60">
        <v>65.5</v>
      </c>
      <c r="D19" s="60">
        <v>24.2</v>
      </c>
      <c r="E19" s="61">
        <v>13.899999999999999</v>
      </c>
      <c r="H19" s="54"/>
    </row>
    <row r="20" spans="1:8" ht="13.8" thickBot="1" x14ac:dyDescent="0.3">
      <c r="A20" s="46">
        <v>2019</v>
      </c>
      <c r="B20" s="58">
        <v>10.8</v>
      </c>
      <c r="C20" s="58">
        <v>63.9</v>
      </c>
      <c r="D20" s="58">
        <v>25.3</v>
      </c>
      <c r="E20" s="59">
        <v>14.5</v>
      </c>
      <c r="H20" s="54"/>
    </row>
    <row r="21" spans="1:8" ht="13.8" thickBot="1" x14ac:dyDescent="0.3">
      <c r="A21" s="49">
        <v>2020</v>
      </c>
      <c r="B21" s="60">
        <v>11.5</v>
      </c>
      <c r="C21" s="60">
        <v>63.4</v>
      </c>
      <c r="D21" s="60">
        <v>25.1</v>
      </c>
      <c r="E21" s="61">
        <v>13.600000000000001</v>
      </c>
      <c r="H21" s="54"/>
    </row>
    <row r="22" spans="1:8" ht="13.8" thickBot="1" x14ac:dyDescent="0.3">
      <c r="A22" s="46">
        <v>2021</v>
      </c>
      <c r="B22" s="58">
        <v>11</v>
      </c>
      <c r="C22" s="58">
        <v>62.9</v>
      </c>
      <c r="D22" s="58">
        <v>26.1</v>
      </c>
      <c r="E22" s="59">
        <v>15.100000000000001</v>
      </c>
      <c r="F22" s="55"/>
      <c r="H22" s="54"/>
    </row>
    <row r="23" spans="1:8" ht="13.8" thickBot="1" x14ac:dyDescent="0.3">
      <c r="A23" s="49">
        <v>2022</v>
      </c>
      <c r="B23" s="60">
        <v>8.8000000000000007</v>
      </c>
      <c r="C23" s="60">
        <v>60.2</v>
      </c>
      <c r="D23" s="60">
        <v>30.9</v>
      </c>
      <c r="E23" s="61">
        <v>22.1</v>
      </c>
      <c r="F23" s="55"/>
      <c r="H23" s="54"/>
    </row>
    <row r="24" spans="1:8" ht="13.8" thickBot="1" x14ac:dyDescent="0.3">
      <c r="A24" s="46">
        <v>2023</v>
      </c>
      <c r="B24" s="58">
        <v>11.4</v>
      </c>
      <c r="C24" s="58">
        <v>63.9</v>
      </c>
      <c r="D24" s="58">
        <v>24.8</v>
      </c>
      <c r="E24" s="59">
        <v>13.4</v>
      </c>
      <c r="F24" s="55"/>
      <c r="H24" s="54"/>
    </row>
    <row r="25" spans="1:8" ht="13.8" thickBot="1" x14ac:dyDescent="0.3">
      <c r="A25" s="49">
        <v>2024</v>
      </c>
      <c r="B25" s="60">
        <v>11.3</v>
      </c>
      <c r="C25" s="60">
        <v>66.7</v>
      </c>
      <c r="D25" s="60">
        <v>22</v>
      </c>
      <c r="E25" s="61">
        <f>D25-B25</f>
        <v>10.7</v>
      </c>
    </row>
    <row r="26" spans="1:8" ht="13.8" thickBot="1" x14ac:dyDescent="0.3">
      <c r="A26" s="46">
        <v>2025</v>
      </c>
      <c r="B26" s="58">
        <v>11.9</v>
      </c>
      <c r="C26" s="58">
        <v>65</v>
      </c>
      <c r="D26" s="58">
        <v>23.1</v>
      </c>
      <c r="E26" s="59">
        <f>D26-B26</f>
        <v>11.200000000000001</v>
      </c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5"/>
  <sheetViews>
    <sheetView zoomScaleNormal="100" workbookViewId="0"/>
  </sheetViews>
  <sheetFormatPr baseColWidth="10" defaultColWidth="11.44140625" defaultRowHeight="12.6" x14ac:dyDescent="0.2"/>
  <cols>
    <col min="1" max="1" width="9.44140625" style="2" customWidth="1"/>
    <col min="2" max="2" width="21.6640625" style="2" customWidth="1"/>
    <col min="3" max="3" width="17.33203125" style="2" customWidth="1"/>
    <col min="4" max="4" width="17.109375" style="2" customWidth="1"/>
    <col min="5" max="5" width="12.6640625" style="2" customWidth="1"/>
    <col min="6" max="6" width="12.109375" style="2" customWidth="1"/>
    <col min="7" max="11" width="12.6640625" style="2" customWidth="1"/>
    <col min="12" max="12" width="13" style="2" customWidth="1"/>
    <col min="13" max="18" width="12.6640625" style="2" customWidth="1"/>
    <col min="19" max="16384" width="11.44140625" style="2"/>
  </cols>
  <sheetData>
    <row r="1" spans="1:11" ht="15.6" x14ac:dyDescent="0.25">
      <c r="A1" s="85" t="s">
        <v>423</v>
      </c>
      <c r="B1" s="30"/>
      <c r="C1" s="30"/>
      <c r="D1" s="30"/>
    </row>
    <row r="2" spans="1:11" ht="13.2" x14ac:dyDescent="0.25">
      <c r="A2" s="30"/>
      <c r="B2" s="30"/>
      <c r="C2" s="30"/>
      <c r="D2" s="30"/>
    </row>
    <row r="3" spans="1:11" ht="63" customHeight="1" x14ac:dyDescent="0.25">
      <c r="A3" s="36"/>
      <c r="B3" s="62" t="s">
        <v>321</v>
      </c>
      <c r="C3" s="62" t="s">
        <v>323</v>
      </c>
      <c r="D3" s="62" t="s">
        <v>324</v>
      </c>
      <c r="E3"/>
      <c r="F3" s="18"/>
      <c r="G3" s="19"/>
      <c r="H3" s="19"/>
      <c r="I3" s="19"/>
    </row>
    <row r="4" spans="1:11" ht="14.25" customHeight="1" x14ac:dyDescent="0.3">
      <c r="A4" s="63">
        <v>2010</v>
      </c>
      <c r="B4" s="37">
        <v>12.400831579482634</v>
      </c>
      <c r="C4" s="6">
        <v>0</v>
      </c>
      <c r="D4" s="80">
        <v>0.11928429423459246</v>
      </c>
      <c r="E4" s="33"/>
      <c r="F4" s="24"/>
      <c r="G4" s="25"/>
      <c r="H4" s="24"/>
      <c r="I4" s="21"/>
      <c r="J4" s="21"/>
      <c r="K4" s="21"/>
    </row>
    <row r="5" spans="1:11" ht="14.4" x14ac:dyDescent="0.3">
      <c r="A5" s="63">
        <v>2011</v>
      </c>
      <c r="B5" s="37">
        <v>16.09688014957052</v>
      </c>
      <c r="C5" s="6">
        <v>1.6</v>
      </c>
      <c r="D5" s="80">
        <v>1.7474185861795075</v>
      </c>
      <c r="E5" s="33"/>
      <c r="F5" s="24"/>
      <c r="G5" s="25"/>
      <c r="H5" s="24"/>
      <c r="I5" s="21"/>
      <c r="J5" s="21"/>
      <c r="K5" s="21"/>
    </row>
    <row r="6" spans="1:11" ht="14.4" x14ac:dyDescent="0.3">
      <c r="A6" s="63">
        <v>2012</v>
      </c>
      <c r="B6" s="37">
        <v>13.920417319823967</v>
      </c>
      <c r="C6" s="6">
        <v>2.2000000000000002</v>
      </c>
      <c r="D6" s="80">
        <v>1.639344262295082</v>
      </c>
      <c r="E6" s="33"/>
      <c r="F6" s="24"/>
      <c r="G6" s="25"/>
      <c r="H6" s="24"/>
      <c r="I6" s="21"/>
      <c r="J6" s="21"/>
      <c r="K6" s="21"/>
    </row>
    <row r="7" spans="1:11" ht="14.4" x14ac:dyDescent="0.3">
      <c r="A7" s="63">
        <v>2013</v>
      </c>
      <c r="B7" s="37">
        <v>14.023604632747993</v>
      </c>
      <c r="C7" s="6">
        <v>1.3</v>
      </c>
      <c r="D7" s="80">
        <v>0.72964669738863286</v>
      </c>
      <c r="E7" s="33"/>
      <c r="F7" s="24"/>
      <c r="G7" s="25"/>
      <c r="H7" s="24"/>
      <c r="I7" s="21"/>
      <c r="J7" s="21"/>
      <c r="K7" s="21"/>
    </row>
    <row r="8" spans="1:11" ht="14.4" x14ac:dyDescent="0.3">
      <c r="A8" s="63">
        <v>2014</v>
      </c>
      <c r="B8" s="37">
        <v>10.104373262785503</v>
      </c>
      <c r="C8" s="6">
        <v>1.2</v>
      </c>
      <c r="D8" s="80">
        <v>0.83873427373236753</v>
      </c>
      <c r="E8" s="33"/>
      <c r="F8" s="24"/>
      <c r="G8" s="25"/>
      <c r="H8" s="24"/>
      <c r="I8" s="21"/>
      <c r="J8" s="21"/>
      <c r="K8" s="21"/>
    </row>
    <row r="9" spans="1:11" ht="14.4" x14ac:dyDescent="0.3">
      <c r="A9" s="63">
        <v>2015</v>
      </c>
      <c r="B9" s="37">
        <v>8.4995374737467717</v>
      </c>
      <c r="C9" s="6">
        <v>0.4</v>
      </c>
      <c r="D9" s="80">
        <v>0.56710775047258988</v>
      </c>
      <c r="E9" s="33"/>
      <c r="F9" s="24"/>
      <c r="G9" s="25"/>
      <c r="H9" s="24"/>
      <c r="I9" s="21"/>
      <c r="J9" s="21"/>
      <c r="K9" s="21"/>
    </row>
    <row r="10" spans="1:11" ht="14.4" x14ac:dyDescent="0.3">
      <c r="A10" s="36">
        <v>2016</v>
      </c>
      <c r="B10" s="37">
        <v>9.6967939373433687</v>
      </c>
      <c r="C10" s="6">
        <v>0.3</v>
      </c>
      <c r="D10" s="80">
        <v>-3.759398496240602E-2</v>
      </c>
      <c r="E10" s="33"/>
      <c r="F10" s="24"/>
      <c r="G10" s="25"/>
      <c r="H10" s="24"/>
      <c r="I10" s="21"/>
      <c r="J10" s="21"/>
      <c r="K10" s="21"/>
    </row>
    <row r="11" spans="1:11" ht="14.4" x14ac:dyDescent="0.3">
      <c r="A11" s="63">
        <v>2017</v>
      </c>
      <c r="B11" s="37">
        <v>13.849955834930093</v>
      </c>
      <c r="C11" s="6">
        <v>1.3</v>
      </c>
      <c r="D11" s="80">
        <v>0.33847311019180143</v>
      </c>
      <c r="E11" s="33"/>
      <c r="F11" s="24"/>
      <c r="G11" s="25"/>
      <c r="H11" s="24"/>
      <c r="I11" s="21"/>
      <c r="J11" s="21"/>
      <c r="K11" s="21"/>
    </row>
    <row r="12" spans="1:11" ht="14.4" x14ac:dyDescent="0.3">
      <c r="A12" s="63">
        <v>2018</v>
      </c>
      <c r="B12" s="37">
        <v>13.899999999999999</v>
      </c>
      <c r="C12" s="6">
        <v>1.8</v>
      </c>
      <c r="D12" s="80">
        <v>1.7991004497751124</v>
      </c>
      <c r="E12" s="33"/>
      <c r="F12" s="24"/>
      <c r="G12" s="25"/>
      <c r="H12" s="24"/>
      <c r="I12" s="21"/>
      <c r="J12" s="21"/>
      <c r="K12" s="21"/>
    </row>
    <row r="13" spans="1:11" ht="14.4" x14ac:dyDescent="0.3">
      <c r="A13" s="63">
        <v>2019</v>
      </c>
      <c r="B13" s="37">
        <v>14.5</v>
      </c>
      <c r="C13" s="6">
        <v>1.7</v>
      </c>
      <c r="D13" s="80">
        <v>1.1045655375552283</v>
      </c>
      <c r="E13" s="33"/>
      <c r="F13" s="24"/>
      <c r="G13" s="25"/>
      <c r="H13" s="24"/>
      <c r="I13" s="21"/>
      <c r="J13" s="21"/>
      <c r="K13" s="21"/>
    </row>
    <row r="14" spans="1:11" s="10" customFormat="1" ht="14.4" x14ac:dyDescent="0.3">
      <c r="A14" s="63">
        <v>2020</v>
      </c>
      <c r="B14" s="37">
        <v>13.6</v>
      </c>
      <c r="C14" s="6">
        <v>-1.5</v>
      </c>
      <c r="D14" s="80">
        <v>-0.50983248361252731</v>
      </c>
      <c r="E14" s="33"/>
      <c r="F14" s="24"/>
      <c r="G14" s="25"/>
      <c r="H14" s="24"/>
      <c r="I14" s="21"/>
      <c r="J14" s="21"/>
      <c r="K14" s="21"/>
    </row>
    <row r="15" spans="1:11" s="10" customFormat="1" ht="14.4" x14ac:dyDescent="0.3">
      <c r="A15" s="63">
        <v>2021</v>
      </c>
      <c r="B15" s="37">
        <v>15.100000000000001</v>
      </c>
      <c r="C15" s="6">
        <v>1.1000000000000001</v>
      </c>
      <c r="D15" s="80">
        <v>1.5373352855051245</v>
      </c>
      <c r="E15" s="33"/>
      <c r="F15" s="24"/>
      <c r="G15" s="25"/>
      <c r="H15" s="24"/>
      <c r="I15" s="21"/>
      <c r="J15" s="21"/>
      <c r="K15" s="21"/>
    </row>
    <row r="16" spans="1:11" ht="14.4" x14ac:dyDescent="0.3">
      <c r="A16" s="63">
        <v>2022</v>
      </c>
      <c r="B16" s="37">
        <v>22.1</v>
      </c>
      <c r="C16" s="6">
        <v>3.9</v>
      </c>
      <c r="D16" s="80">
        <v>2.7036770007209805</v>
      </c>
      <c r="E16" s="33"/>
      <c r="F16" s="24"/>
      <c r="G16" s="25"/>
      <c r="H16" s="24"/>
      <c r="I16" s="21"/>
      <c r="J16" s="21"/>
      <c r="K16" s="21"/>
    </row>
    <row r="17" spans="1:18" ht="14.4" x14ac:dyDescent="0.3">
      <c r="A17" s="63">
        <v>2023</v>
      </c>
      <c r="B17" s="37">
        <v>13.4</v>
      </c>
      <c r="C17" s="6">
        <v>1.3</v>
      </c>
      <c r="D17" s="80">
        <v>0.9477009477009477</v>
      </c>
      <c r="E17" s="33"/>
      <c r="F17" s="24"/>
      <c r="G17" s="25"/>
      <c r="H17" s="24"/>
      <c r="I17" s="16"/>
      <c r="K17" s="4"/>
    </row>
    <row r="18" spans="1:18" ht="14.4" x14ac:dyDescent="0.3">
      <c r="A18" s="63">
        <v>2024</v>
      </c>
      <c r="B18" s="37">
        <v>10.7</v>
      </c>
      <c r="C18" s="6">
        <v>0.6</v>
      </c>
      <c r="D18" s="80">
        <v>0.45201668984700977</v>
      </c>
      <c r="E18" s="33"/>
      <c r="F18" s="24"/>
      <c r="G18" s="25"/>
      <c r="H18" s="24"/>
      <c r="I18" s="5"/>
      <c r="K18" s="4"/>
    </row>
    <row r="19" spans="1:18" ht="14.4" x14ac:dyDescent="0.3">
      <c r="A19" s="63">
        <v>2025</v>
      </c>
      <c r="B19" s="37">
        <v>11</v>
      </c>
      <c r="C19" s="36"/>
      <c r="D19" s="36"/>
      <c r="E19" s="33"/>
      <c r="F19" s="24"/>
      <c r="G19" s="25"/>
      <c r="H19" s="24"/>
    </row>
    <row r="20" spans="1:18" ht="14.4" x14ac:dyDescent="0.3">
      <c r="E20" s="33"/>
      <c r="F20" s="24"/>
      <c r="G20" s="25"/>
      <c r="H20" s="24"/>
    </row>
    <row r="21" spans="1:18" ht="14.4" x14ac:dyDescent="0.3">
      <c r="E21" s="33"/>
    </row>
    <row r="22" spans="1:18" ht="14.4" x14ac:dyDescent="0.3">
      <c r="E22" s="33"/>
    </row>
    <row r="23" spans="1:18" ht="14.4" x14ac:dyDescent="0.3">
      <c r="E23" s="33"/>
    </row>
    <row r="24" spans="1:18" ht="14.4" x14ac:dyDescent="0.3">
      <c r="E24" s="33"/>
    </row>
    <row r="25" spans="1:18" ht="14.4" x14ac:dyDescent="0.3">
      <c r="E25" s="33"/>
    </row>
    <row r="26" spans="1:18" x14ac:dyDescent="0.2">
      <c r="E26" s="17"/>
    </row>
    <row r="29" spans="1:18" ht="14.4" x14ac:dyDescent="0.3"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18" x14ac:dyDescent="0.2">
      <c r="E30" s="9"/>
      <c r="G30" s="5"/>
      <c r="H30" s="5"/>
    </row>
    <row r="31" spans="1:18" x14ac:dyDescent="0.2">
      <c r="D31" s="5"/>
      <c r="E31" s="7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2">
      <c r="D32" s="5"/>
      <c r="E32" s="7"/>
      <c r="F32" s="5"/>
      <c r="H32" s="5"/>
      <c r="I32" s="5"/>
      <c r="J32" s="5"/>
      <c r="K32" s="5"/>
      <c r="L32" s="3"/>
      <c r="M32" s="5"/>
      <c r="N32" s="5"/>
      <c r="O32" s="5"/>
      <c r="P32" s="5"/>
      <c r="Q32" s="5"/>
      <c r="R32" s="5"/>
    </row>
    <row r="33" spans="4:18" x14ac:dyDescent="0.2">
      <c r="D33" s="5"/>
      <c r="E33" s="7"/>
      <c r="F33" s="5"/>
      <c r="I33" s="5"/>
      <c r="J33" s="5"/>
      <c r="K33" s="5"/>
      <c r="L33" s="3"/>
      <c r="M33" s="5"/>
      <c r="N33" s="5"/>
      <c r="O33" s="5"/>
      <c r="P33" s="5"/>
      <c r="Q33" s="5"/>
      <c r="R33" s="5"/>
    </row>
    <row r="34" spans="4:18" x14ac:dyDescent="0.2">
      <c r="E34" s="9"/>
    </row>
    <row r="35" spans="4:18" x14ac:dyDescent="0.2">
      <c r="E35" s="9"/>
    </row>
    <row r="36" spans="4:18" x14ac:dyDescent="0.2">
      <c r="E36" s="9"/>
    </row>
    <row r="37" spans="4:18" ht="14.4" x14ac:dyDescent="0.3">
      <c r="E37" s="9"/>
      <c r="R37" s="80"/>
    </row>
    <row r="38" spans="4:18" x14ac:dyDescent="0.2">
      <c r="E38" s="9"/>
    </row>
    <row r="39" spans="4:18" x14ac:dyDescent="0.2">
      <c r="E39" s="9"/>
    </row>
    <row r="40" spans="4:18" x14ac:dyDescent="0.2">
      <c r="E40" s="9"/>
    </row>
    <row r="41" spans="4:18" x14ac:dyDescent="0.2">
      <c r="E41" s="9"/>
    </row>
    <row r="42" spans="4:18" x14ac:dyDescent="0.2">
      <c r="E42" s="9"/>
    </row>
    <row r="43" spans="4:18" x14ac:dyDescent="0.2">
      <c r="E43" s="9"/>
    </row>
    <row r="44" spans="4:18" x14ac:dyDescent="0.2">
      <c r="E44" s="9"/>
    </row>
    <row r="45" spans="4:18" x14ac:dyDescent="0.2">
      <c r="E45" s="9"/>
    </row>
  </sheetData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3"/>
  <sheetViews>
    <sheetView zoomScaleNormal="100" workbookViewId="0"/>
  </sheetViews>
  <sheetFormatPr baseColWidth="10" defaultColWidth="11.44140625" defaultRowHeight="12.6" x14ac:dyDescent="0.2"/>
  <cols>
    <col min="1" max="1" width="54.5546875" style="2" bestFit="1" customWidth="1"/>
    <col min="2" max="2" width="8.5546875" style="2" bestFit="1" customWidth="1"/>
    <col min="3" max="3" width="8.88671875" style="2" customWidth="1"/>
    <col min="4" max="4" width="11.5546875" style="2" customWidth="1"/>
    <col min="5" max="8" width="6.6640625" style="2" customWidth="1"/>
    <col min="9" max="9" width="29.44140625" style="2" customWidth="1"/>
    <col min="10" max="10" width="13.88671875" style="2" customWidth="1"/>
    <col min="11" max="15" width="6.6640625" style="2" customWidth="1"/>
    <col min="16" max="16384" width="11.44140625" style="2"/>
  </cols>
  <sheetData>
    <row r="1" spans="1:11" ht="13.2" x14ac:dyDescent="0.25">
      <c r="A1" s="29" t="s">
        <v>336</v>
      </c>
      <c r="B1" s="30"/>
      <c r="C1" s="30"/>
      <c r="D1" s="30"/>
      <c r="E1"/>
      <c r="F1"/>
      <c r="G1"/>
      <c r="H1"/>
      <c r="I1"/>
      <c r="J1"/>
      <c r="K1"/>
    </row>
    <row r="2" spans="1:11" ht="13.2" x14ac:dyDescent="0.25">
      <c r="A2" s="29"/>
      <c r="B2" s="30"/>
      <c r="C2" s="30"/>
      <c r="D2" s="30"/>
      <c r="E2"/>
      <c r="F2"/>
      <c r="G2"/>
      <c r="H2"/>
      <c r="I2"/>
      <c r="J2"/>
      <c r="K2"/>
    </row>
    <row r="3" spans="1:11" ht="13.8" x14ac:dyDescent="0.25">
      <c r="A3" s="36"/>
      <c r="B3" s="36">
        <v>2024</v>
      </c>
      <c r="C3" s="36">
        <v>2025</v>
      </c>
      <c r="D3" s="30"/>
      <c r="E3" s="27"/>
      <c r="F3" s="27"/>
      <c r="J3" s="4"/>
    </row>
    <row r="4" spans="1:11" ht="13.2" x14ac:dyDescent="0.25">
      <c r="A4" s="36" t="s">
        <v>272</v>
      </c>
      <c r="B4" s="38">
        <v>16.7</v>
      </c>
      <c r="C4" s="38">
        <v>22.199999999999996</v>
      </c>
      <c r="D4" s="30"/>
      <c r="J4" s="20"/>
      <c r="K4" s="4"/>
    </row>
    <row r="5" spans="1:11" ht="13.2" x14ac:dyDescent="0.25">
      <c r="A5" s="36" t="s">
        <v>294</v>
      </c>
      <c r="B5" s="38">
        <v>11.4</v>
      </c>
      <c r="C5" s="38">
        <v>17.900000000000002</v>
      </c>
      <c r="D5" s="30"/>
      <c r="E5" s="4"/>
      <c r="F5" s="26"/>
      <c r="I5" s="15"/>
      <c r="J5" s="4"/>
      <c r="K5" s="4"/>
    </row>
    <row r="6" spans="1:11" ht="13.2" x14ac:dyDescent="0.25">
      <c r="A6" s="36" t="s">
        <v>295</v>
      </c>
      <c r="B6" s="38">
        <v>20.299999999999997</v>
      </c>
      <c r="C6" s="38">
        <v>16.499999999999996</v>
      </c>
      <c r="D6" s="30"/>
      <c r="E6" s="4"/>
      <c r="F6" s="26"/>
      <c r="I6" s="15"/>
      <c r="J6" s="4"/>
      <c r="K6" s="4"/>
    </row>
    <row r="7" spans="1:11" ht="13.2" x14ac:dyDescent="0.25">
      <c r="A7" s="36" t="s">
        <v>3</v>
      </c>
      <c r="B7" s="38">
        <v>8.5</v>
      </c>
      <c r="C7" s="38">
        <v>13.600000000000001</v>
      </c>
      <c r="D7" s="34"/>
      <c r="E7" s="4"/>
      <c r="F7" s="26"/>
      <c r="I7" s="15"/>
      <c r="J7" s="4"/>
      <c r="K7" s="4"/>
    </row>
    <row r="8" spans="1:11" ht="13.2" x14ac:dyDescent="0.25">
      <c r="A8" s="36" t="s">
        <v>293</v>
      </c>
      <c r="B8" s="38">
        <v>9.4999999999999982</v>
      </c>
      <c r="C8" s="38">
        <v>12.6</v>
      </c>
      <c r="D8" s="34"/>
      <c r="E8" s="4"/>
      <c r="F8" s="26"/>
      <c r="I8" s="15"/>
      <c r="J8" s="20"/>
      <c r="K8" s="4"/>
    </row>
    <row r="9" spans="1:11" ht="13.2" x14ac:dyDescent="0.25">
      <c r="A9" s="36" t="s">
        <v>43</v>
      </c>
      <c r="B9" s="38">
        <v>8.6999999999999993</v>
      </c>
      <c r="C9" s="38">
        <v>11.1</v>
      </c>
      <c r="D9" s="34"/>
      <c r="E9" s="4"/>
      <c r="H9" s="15"/>
    </row>
    <row r="10" spans="1:11" ht="13.2" x14ac:dyDescent="0.25">
      <c r="A10" s="36" t="s">
        <v>2</v>
      </c>
      <c r="B10" s="38">
        <v>10.399999999999999</v>
      </c>
      <c r="C10" s="38">
        <v>10.8</v>
      </c>
      <c r="D10" s="34"/>
      <c r="E10" s="4"/>
      <c r="H10" s="15"/>
    </row>
    <row r="11" spans="1:11" ht="13.2" x14ac:dyDescent="0.25">
      <c r="A11" s="36" t="s">
        <v>291</v>
      </c>
      <c r="B11" s="38">
        <v>16.100000000000001</v>
      </c>
      <c r="C11" s="38">
        <v>9.8000000000000007</v>
      </c>
      <c r="D11" s="34"/>
      <c r="E11" s="4"/>
      <c r="F11" s="26"/>
      <c r="I11" s="15"/>
      <c r="K11" s="4"/>
    </row>
    <row r="12" spans="1:11" ht="13.2" x14ac:dyDescent="0.25">
      <c r="A12" s="36" t="s">
        <v>7</v>
      </c>
      <c r="B12" s="38">
        <v>12.8</v>
      </c>
      <c r="C12" s="38">
        <v>9.8000000000000007</v>
      </c>
      <c r="D12" s="34"/>
      <c r="E12" s="4"/>
      <c r="F12" s="26"/>
      <c r="I12" s="15"/>
      <c r="J12" s="20"/>
      <c r="K12" s="4"/>
    </row>
    <row r="13" spans="1:11" ht="13.2" x14ac:dyDescent="0.25">
      <c r="A13" s="36" t="s">
        <v>42</v>
      </c>
      <c r="B13" s="38">
        <v>5.1000000000000005</v>
      </c>
      <c r="C13" s="38">
        <v>9.3000000000000007</v>
      </c>
      <c r="D13" s="34"/>
      <c r="E13" s="4"/>
      <c r="F13" s="26"/>
      <c r="I13" s="15"/>
      <c r="J13" s="20"/>
      <c r="K13" s="4"/>
    </row>
    <row r="14" spans="1:11" ht="13.2" x14ac:dyDescent="0.25">
      <c r="A14" s="36" t="s">
        <v>290</v>
      </c>
      <c r="B14" s="38">
        <v>5.8</v>
      </c>
      <c r="C14" s="38">
        <v>9.1999999999999993</v>
      </c>
      <c r="D14" s="34"/>
      <c r="E14" s="4"/>
      <c r="F14" s="26"/>
      <c r="I14" s="15"/>
      <c r="J14" s="4"/>
      <c r="K14" s="4"/>
    </row>
    <row r="15" spans="1:11" ht="13.2" x14ac:dyDescent="0.25">
      <c r="A15" s="36" t="s">
        <v>292</v>
      </c>
      <c r="B15" s="38">
        <v>8.7999999999999989</v>
      </c>
      <c r="C15" s="38">
        <v>7.7999999999999989</v>
      </c>
      <c r="D15" s="34"/>
      <c r="E15" s="4"/>
      <c r="F15" s="26"/>
      <c r="I15" s="15"/>
      <c r="J15" s="4"/>
      <c r="K15" s="4"/>
    </row>
    <row r="16" spans="1:11" ht="13.2" x14ac:dyDescent="0.25">
      <c r="A16" s="36" t="s">
        <v>41</v>
      </c>
      <c r="B16" s="38">
        <v>10.3</v>
      </c>
      <c r="C16" s="38">
        <v>7.0000000000000009</v>
      </c>
      <c r="D16" s="34"/>
      <c r="E16" s="4"/>
    </row>
    <row r="17" spans="1:11" ht="13.2" x14ac:dyDescent="0.25">
      <c r="A17" s="36" t="s">
        <v>296</v>
      </c>
      <c r="B17" s="38">
        <v>13.8</v>
      </c>
      <c r="C17" s="38">
        <v>5.4999999999999991</v>
      </c>
      <c r="D17" s="34"/>
      <c r="E17" s="4"/>
      <c r="F17" s="26"/>
      <c r="I17" s="15"/>
      <c r="J17" s="4"/>
      <c r="K17" s="4"/>
    </row>
    <row r="18" spans="1:11" ht="13.2" x14ac:dyDescent="0.25">
      <c r="A18" s="36" t="s">
        <v>271</v>
      </c>
      <c r="B18" s="38">
        <v>8.1999999999999993</v>
      </c>
      <c r="C18" s="38">
        <v>4.5000000000000009</v>
      </c>
      <c r="D18" s="34"/>
      <c r="E18" s="4"/>
    </row>
    <row r="19" spans="1:11" ht="13.2" x14ac:dyDescent="0.25">
      <c r="A19" s="36"/>
      <c r="B19" s="36"/>
      <c r="C19" s="36"/>
      <c r="D19" s="34"/>
      <c r="E19" s="4"/>
    </row>
    <row r="20" spans="1:11" ht="13.2" x14ac:dyDescent="0.25">
      <c r="A20" s="36" t="s">
        <v>1</v>
      </c>
      <c r="B20" s="38">
        <v>11.4</v>
      </c>
      <c r="C20" s="38">
        <v>11.200000000000001</v>
      </c>
      <c r="D20" s="34"/>
      <c r="E20" s="4"/>
      <c r="H20" s="15"/>
    </row>
    <row r="21" spans="1:11" ht="13.2" x14ac:dyDescent="0.25">
      <c r="A21" s="30"/>
      <c r="B21" s="30"/>
      <c r="C21" s="30"/>
      <c r="D21" s="34"/>
      <c r="E21" s="4"/>
    </row>
    <row r="22" spans="1:11" ht="13.2" x14ac:dyDescent="0.25">
      <c r="A22" s="30"/>
      <c r="B22" s="30"/>
      <c r="C22" s="30"/>
      <c r="D22" s="34"/>
      <c r="E22" s="4"/>
    </row>
    <row r="23" spans="1:11" ht="13.2" x14ac:dyDescent="0.25">
      <c r="D23" s="34"/>
      <c r="E23" s="4"/>
    </row>
    <row r="24" spans="1:11" ht="13.2" x14ac:dyDescent="0.25">
      <c r="A24" s="79"/>
      <c r="D24" s="34"/>
      <c r="E24" s="4"/>
    </row>
    <row r="25" spans="1:11" ht="13.2" x14ac:dyDescent="0.25">
      <c r="A25" s="79"/>
      <c r="D25" s="34"/>
      <c r="E25" s="4"/>
    </row>
    <row r="26" spans="1:11" ht="13.2" x14ac:dyDescent="0.25">
      <c r="A26" s="79"/>
      <c r="D26" s="34"/>
      <c r="E26" s="4"/>
    </row>
    <row r="27" spans="1:11" ht="13.2" x14ac:dyDescent="0.25">
      <c r="A27" s="79"/>
      <c r="D27" s="34"/>
      <c r="E27" s="4"/>
    </row>
    <row r="28" spans="1:11" ht="13.2" x14ac:dyDescent="0.25">
      <c r="A28" s="79"/>
      <c r="D28" s="34"/>
      <c r="E28" s="4"/>
    </row>
    <row r="29" spans="1:11" ht="13.2" x14ac:dyDescent="0.25">
      <c r="A29" s="79"/>
      <c r="D29" s="34"/>
      <c r="E29" s="4"/>
    </row>
    <row r="30" spans="1:11" ht="13.2" x14ac:dyDescent="0.25">
      <c r="A30" s="79"/>
      <c r="D30" s="34"/>
      <c r="E30" s="4"/>
    </row>
    <row r="31" spans="1:11" ht="13.2" x14ac:dyDescent="0.25">
      <c r="A31" s="79"/>
      <c r="D31" s="34"/>
      <c r="E31" s="4"/>
    </row>
    <row r="32" spans="1:11" ht="13.2" x14ac:dyDescent="0.25">
      <c r="A32" s="79"/>
      <c r="D32" s="34"/>
      <c r="E32" s="4"/>
    </row>
    <row r="33" spans="1:5" ht="13.2" x14ac:dyDescent="0.25">
      <c r="A33" s="79"/>
      <c r="D33" s="34"/>
      <c r="E33" s="4"/>
    </row>
    <row r="34" spans="1:5" ht="13.2" x14ac:dyDescent="0.25">
      <c r="A34" s="79"/>
      <c r="D34" s="34"/>
      <c r="E34" s="4"/>
    </row>
    <row r="35" spans="1:5" ht="13.2" x14ac:dyDescent="0.25">
      <c r="A35" s="79"/>
      <c r="D35" s="34"/>
      <c r="E35" s="4"/>
    </row>
    <row r="36" spans="1:5" ht="13.2" x14ac:dyDescent="0.25">
      <c r="A36" s="79"/>
      <c r="D36" s="34"/>
      <c r="E36" s="4"/>
    </row>
    <row r="37" spans="1:5" ht="13.2" x14ac:dyDescent="0.25">
      <c r="A37" s="79"/>
      <c r="D37" s="34"/>
      <c r="E37" s="4"/>
    </row>
    <row r="38" spans="1:5" ht="13.2" x14ac:dyDescent="0.25">
      <c r="A38" s="79"/>
      <c r="D38" s="34"/>
      <c r="E38" s="4"/>
    </row>
    <row r="39" spans="1:5" ht="13.2" x14ac:dyDescent="0.25">
      <c r="A39" s="79"/>
    </row>
    <row r="40" spans="1:5" ht="13.2" x14ac:dyDescent="0.25">
      <c r="A40" s="79"/>
    </row>
    <row r="41" spans="1:5" ht="13.2" x14ac:dyDescent="0.25">
      <c r="A41" s="79"/>
    </row>
    <row r="42" spans="1:5" ht="13.2" x14ac:dyDescent="0.25">
      <c r="A42" s="79"/>
    </row>
    <row r="43" spans="1:5" ht="13.2" x14ac:dyDescent="0.25">
      <c r="A43" s="79"/>
    </row>
  </sheetData>
  <sortState xmlns:xlrd2="http://schemas.microsoft.com/office/spreadsheetml/2017/richdata2" ref="A4:C18">
    <sortCondition descending="1" ref="C4:C18"/>
  </sortState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0"/>
  <sheetViews>
    <sheetView zoomScale="90" zoomScaleNormal="90" workbookViewId="0"/>
  </sheetViews>
  <sheetFormatPr baseColWidth="10" defaultColWidth="11.44140625" defaultRowHeight="12.6" x14ac:dyDescent="0.2"/>
  <cols>
    <col min="1" max="1" width="45.5546875" style="2" customWidth="1"/>
    <col min="2" max="2" width="10.5546875" style="2" customWidth="1"/>
    <col min="3" max="3" width="9.44140625" style="2" customWidth="1"/>
    <col min="4" max="4" width="9.109375" style="2" customWidth="1"/>
    <col min="5" max="5" width="13.109375" style="2" customWidth="1"/>
    <col min="6" max="6" width="10.33203125" style="2" customWidth="1"/>
    <col min="7" max="16384" width="11.44140625" style="2"/>
  </cols>
  <sheetData>
    <row r="1" spans="1:6" ht="13.2" x14ac:dyDescent="0.2">
      <c r="A1" s="44" t="s">
        <v>424</v>
      </c>
    </row>
    <row r="2" spans="1:6" ht="13.2" x14ac:dyDescent="0.25">
      <c r="B2" s="5"/>
      <c r="C2" s="5"/>
      <c r="D2" s="5"/>
      <c r="E2" s="5"/>
      <c r="F2" s="8"/>
    </row>
    <row r="3" spans="1:6" ht="17.25" customHeight="1" thickBot="1" x14ac:dyDescent="0.25">
      <c r="A3" s="67"/>
      <c r="B3" s="65" t="s">
        <v>320</v>
      </c>
      <c r="C3" s="65" t="s">
        <v>333</v>
      </c>
      <c r="D3" s="65" t="s">
        <v>334</v>
      </c>
      <c r="E3" s="66" t="s">
        <v>335</v>
      </c>
    </row>
    <row r="4" spans="1:6" ht="13.8" thickBot="1" x14ac:dyDescent="0.25">
      <c r="A4" s="46" t="s">
        <v>10</v>
      </c>
      <c r="B4" s="58">
        <v>11.5</v>
      </c>
      <c r="C4" s="58">
        <v>71.2</v>
      </c>
      <c r="D4" s="58">
        <v>17.299999999999997</v>
      </c>
      <c r="E4" s="59">
        <v>5.7999999999999972</v>
      </c>
      <c r="F4" s="4"/>
    </row>
    <row r="5" spans="1:6" ht="13.8" thickBot="1" x14ac:dyDescent="0.25">
      <c r="A5" s="49" t="s">
        <v>11</v>
      </c>
      <c r="B5" s="60">
        <v>9</v>
      </c>
      <c r="C5" s="60">
        <v>64.600000000000009</v>
      </c>
      <c r="D5" s="60">
        <v>26.400000000000002</v>
      </c>
      <c r="E5" s="61">
        <v>17.400000000000002</v>
      </c>
      <c r="F5" s="4"/>
    </row>
    <row r="6" spans="1:6" ht="13.8" thickBot="1" x14ac:dyDescent="0.25">
      <c r="A6" s="46" t="s">
        <v>6</v>
      </c>
      <c r="B6" s="58">
        <v>10</v>
      </c>
      <c r="C6" s="58">
        <v>60</v>
      </c>
      <c r="D6" s="58">
        <v>31</v>
      </c>
      <c r="E6" s="59">
        <v>21</v>
      </c>
      <c r="F6" s="4"/>
    </row>
    <row r="7" spans="1:6" ht="13.8" thickBot="1" x14ac:dyDescent="0.25">
      <c r="A7" s="49" t="s">
        <v>31</v>
      </c>
      <c r="B7" s="60">
        <v>11.799999999999999</v>
      </c>
      <c r="C7" s="60">
        <v>68</v>
      </c>
      <c r="D7" s="60">
        <v>20.200000000000003</v>
      </c>
      <c r="E7" s="61">
        <v>8.4000000000000039</v>
      </c>
      <c r="F7" s="4"/>
    </row>
    <row r="8" spans="1:6" ht="13.8" thickBot="1" x14ac:dyDescent="0.25">
      <c r="A8" s="46" t="s">
        <v>32</v>
      </c>
      <c r="B8" s="58">
        <v>8.2000000000000011</v>
      </c>
      <c r="C8" s="58">
        <v>66.7</v>
      </c>
      <c r="D8" s="58">
        <v>25.2</v>
      </c>
      <c r="E8" s="59">
        <v>17</v>
      </c>
      <c r="F8" s="4"/>
    </row>
    <row r="9" spans="1:6" ht="13.8" thickBot="1" x14ac:dyDescent="0.25">
      <c r="A9" s="49" t="s">
        <v>33</v>
      </c>
      <c r="B9" s="60">
        <v>6.2</v>
      </c>
      <c r="C9" s="60">
        <v>66.8</v>
      </c>
      <c r="D9" s="60">
        <v>27.1</v>
      </c>
      <c r="E9" s="61">
        <v>20.900000000000002</v>
      </c>
      <c r="F9" s="4"/>
    </row>
    <row r="10" spans="1:6" ht="13.8" thickBot="1" x14ac:dyDescent="0.25">
      <c r="A10" s="46" t="s">
        <v>34</v>
      </c>
      <c r="B10" s="58">
        <v>29.099999999999998</v>
      </c>
      <c r="C10" s="58">
        <v>52.6</v>
      </c>
      <c r="D10" s="58">
        <v>18.3</v>
      </c>
      <c r="E10" s="59">
        <v>-10.799999999999997</v>
      </c>
      <c r="F10" s="4"/>
    </row>
    <row r="11" spans="1:6" ht="13.8" thickBot="1" x14ac:dyDescent="0.25">
      <c r="A11" s="49" t="s">
        <v>35</v>
      </c>
      <c r="B11" s="60">
        <v>7.0000000000000009</v>
      </c>
      <c r="C11" s="60">
        <v>63.5</v>
      </c>
      <c r="D11" s="60">
        <v>29.599999999999998</v>
      </c>
      <c r="E11" s="61">
        <v>22.599999999999998</v>
      </c>
      <c r="F11" s="4"/>
    </row>
    <row r="12" spans="1:6" ht="13.8" thickBot="1" x14ac:dyDescent="0.25">
      <c r="A12" s="46" t="s">
        <v>36</v>
      </c>
      <c r="B12" s="58">
        <v>7.5</v>
      </c>
      <c r="C12" s="58">
        <v>67.100000000000009</v>
      </c>
      <c r="D12" s="58">
        <v>25.3</v>
      </c>
      <c r="E12" s="59">
        <v>17.8</v>
      </c>
      <c r="F12" s="4"/>
    </row>
    <row r="13" spans="1:6" ht="13.8" thickBot="1" x14ac:dyDescent="0.25">
      <c r="A13" s="49" t="s">
        <v>37</v>
      </c>
      <c r="B13" s="60">
        <v>6.7</v>
      </c>
      <c r="C13" s="60">
        <v>56.499999999999993</v>
      </c>
      <c r="D13" s="60">
        <v>36.799999999999997</v>
      </c>
      <c r="E13" s="61">
        <v>30.099999999999998</v>
      </c>
      <c r="F13" s="4"/>
    </row>
    <row r="14" spans="1:6" ht="13.8" thickBot="1" x14ac:dyDescent="0.25">
      <c r="A14" s="46" t="s">
        <v>38</v>
      </c>
      <c r="B14" s="58">
        <v>4.8</v>
      </c>
      <c r="C14" s="58">
        <v>54.1</v>
      </c>
      <c r="D14" s="58">
        <v>41.099999999999994</v>
      </c>
      <c r="E14" s="59">
        <v>36.299999999999997</v>
      </c>
      <c r="F14" s="4"/>
    </row>
    <row r="15" spans="1:6" ht="13.8" thickBot="1" x14ac:dyDescent="0.25">
      <c r="A15" s="49" t="s">
        <v>39</v>
      </c>
      <c r="B15" s="60">
        <v>8.1</v>
      </c>
      <c r="C15" s="60">
        <v>37.6</v>
      </c>
      <c r="D15" s="60">
        <v>54.300000000000004</v>
      </c>
      <c r="E15" s="61">
        <v>46.2</v>
      </c>
      <c r="F15" s="4"/>
    </row>
    <row r="16" spans="1:6" ht="13.8" thickBot="1" x14ac:dyDescent="0.25">
      <c r="A16" s="46" t="s">
        <v>21</v>
      </c>
      <c r="B16" s="58">
        <v>6.9</v>
      </c>
      <c r="C16" s="58">
        <v>65</v>
      </c>
      <c r="D16" s="58">
        <v>28.000000000000004</v>
      </c>
      <c r="E16" s="59">
        <v>21.1</v>
      </c>
      <c r="F16" s="4"/>
    </row>
    <row r="17" spans="1:6" ht="13.8" thickBot="1" x14ac:dyDescent="0.25">
      <c r="A17" s="49" t="s">
        <v>12</v>
      </c>
      <c r="B17" s="60">
        <v>10.199999999999999</v>
      </c>
      <c r="C17" s="60">
        <v>59</v>
      </c>
      <c r="D17" s="60">
        <v>30.8</v>
      </c>
      <c r="E17" s="61">
        <v>20.6</v>
      </c>
      <c r="F17" s="4"/>
    </row>
    <row r="18" spans="1:6" ht="13.8" thickBot="1" x14ac:dyDescent="0.25">
      <c r="A18" s="46" t="s">
        <v>22</v>
      </c>
      <c r="B18" s="58">
        <v>8.4</v>
      </c>
      <c r="C18" s="58">
        <v>73.2</v>
      </c>
      <c r="D18" s="58">
        <v>18.399999999999999</v>
      </c>
      <c r="E18" s="59">
        <v>9.9999999999999982</v>
      </c>
      <c r="F18" s="4"/>
    </row>
    <row r="19" spans="1:6" ht="13.8" thickBot="1" x14ac:dyDescent="0.25">
      <c r="A19" s="49" t="s">
        <v>13</v>
      </c>
      <c r="B19" s="60">
        <v>12.7</v>
      </c>
      <c r="C19" s="60">
        <v>62.6</v>
      </c>
      <c r="D19" s="60">
        <v>24.7</v>
      </c>
      <c r="E19" s="61">
        <v>12</v>
      </c>
      <c r="F19" s="4"/>
    </row>
    <row r="20" spans="1:6" ht="13.8" thickBot="1" x14ac:dyDescent="0.25">
      <c r="A20" s="46" t="s">
        <v>14</v>
      </c>
      <c r="B20" s="58">
        <v>7.3</v>
      </c>
      <c r="C20" s="58">
        <v>68.400000000000006</v>
      </c>
      <c r="D20" s="58">
        <v>24.3</v>
      </c>
      <c r="E20" s="59">
        <v>17</v>
      </c>
      <c r="F20" s="4"/>
    </row>
    <row r="21" spans="1:6" ht="13.8" thickBot="1" x14ac:dyDescent="0.25">
      <c r="A21" s="49" t="s">
        <v>15</v>
      </c>
      <c r="B21" s="60">
        <v>8.1</v>
      </c>
      <c r="C21" s="60">
        <v>46.400000000000006</v>
      </c>
      <c r="D21" s="60">
        <v>45.5</v>
      </c>
      <c r="E21" s="61">
        <v>37.4</v>
      </c>
      <c r="F21" s="4"/>
    </row>
    <row r="22" spans="1:6" ht="13.8" thickBot="1" x14ac:dyDescent="0.25">
      <c r="A22" s="46" t="s">
        <v>16</v>
      </c>
      <c r="B22" s="58">
        <v>11.4</v>
      </c>
      <c r="C22" s="58">
        <v>59</v>
      </c>
      <c r="D22" s="58">
        <v>29.599999999999998</v>
      </c>
      <c r="E22" s="59">
        <v>18.199999999999996</v>
      </c>
      <c r="F22" s="4"/>
    </row>
    <row r="23" spans="1:6" ht="27" thickBot="1" x14ac:dyDescent="0.25">
      <c r="A23" s="49" t="s">
        <v>17</v>
      </c>
      <c r="B23" s="60">
        <v>10.5</v>
      </c>
      <c r="C23" s="60">
        <v>56.8</v>
      </c>
      <c r="D23" s="60">
        <v>32.700000000000003</v>
      </c>
      <c r="E23" s="61">
        <v>22.200000000000003</v>
      </c>
      <c r="F23" s="4"/>
    </row>
    <row r="24" spans="1:6" ht="27" thickBot="1" x14ac:dyDescent="0.25">
      <c r="A24" s="46" t="s">
        <v>59</v>
      </c>
      <c r="B24" s="58">
        <v>18.3</v>
      </c>
      <c r="C24" s="58">
        <v>67.7</v>
      </c>
      <c r="D24" s="58">
        <v>14.099999999999998</v>
      </c>
      <c r="E24" s="59">
        <v>-4.2000000000000028</v>
      </c>
      <c r="F24" s="4"/>
    </row>
    <row r="25" spans="1:6" ht="13.8" thickBot="1" x14ac:dyDescent="0.25">
      <c r="A25" s="49" t="s">
        <v>0</v>
      </c>
      <c r="B25" s="60">
        <v>23.7</v>
      </c>
      <c r="C25" s="60">
        <v>59.9</v>
      </c>
      <c r="D25" s="60">
        <v>16.400000000000002</v>
      </c>
      <c r="E25" s="61">
        <v>-7.2999999999999972</v>
      </c>
      <c r="F25" s="4"/>
    </row>
    <row r="26" spans="1:6" ht="13.8" thickBot="1" x14ac:dyDescent="0.25">
      <c r="A26" s="46" t="s">
        <v>18</v>
      </c>
      <c r="B26" s="58">
        <v>15.1</v>
      </c>
      <c r="C26" s="58">
        <v>65.100000000000009</v>
      </c>
      <c r="D26" s="58">
        <v>19.8</v>
      </c>
      <c r="E26" s="59">
        <v>4.7000000000000011</v>
      </c>
      <c r="F26" s="4"/>
    </row>
    <row r="27" spans="1:6" ht="13.8" thickBot="1" x14ac:dyDescent="0.25">
      <c r="A27" s="49" t="s">
        <v>23</v>
      </c>
      <c r="B27" s="60">
        <v>11.3</v>
      </c>
      <c r="C27" s="60">
        <v>70.5</v>
      </c>
      <c r="D27" s="60">
        <v>18.2</v>
      </c>
      <c r="E27" s="61">
        <v>6.8999999999999986</v>
      </c>
      <c r="F27" s="4"/>
    </row>
    <row r="28" spans="1:6" ht="13.2" x14ac:dyDescent="0.25">
      <c r="A28" s="8"/>
    </row>
    <row r="29" spans="1:6" ht="13.2" x14ac:dyDescent="0.25">
      <c r="A29" s="8"/>
    </row>
    <row r="30" spans="1:6" ht="13.2" x14ac:dyDescent="0.25">
      <c r="A30" s="8"/>
    </row>
    <row r="31" spans="1:6" ht="13.2" x14ac:dyDescent="0.25">
      <c r="A31" s="8"/>
    </row>
    <row r="32" spans="1:6" ht="13.2" x14ac:dyDescent="0.25">
      <c r="A32" s="8"/>
    </row>
    <row r="33" spans="1:1" ht="13.2" x14ac:dyDescent="0.25">
      <c r="A33" s="8"/>
    </row>
    <row r="34" spans="1:1" ht="13.2" x14ac:dyDescent="0.25">
      <c r="A34" s="8"/>
    </row>
    <row r="35" spans="1:1" ht="13.2" x14ac:dyDescent="0.25">
      <c r="A35" s="8"/>
    </row>
    <row r="36" spans="1:1" ht="13.2" x14ac:dyDescent="0.25">
      <c r="A36" s="8"/>
    </row>
    <row r="37" spans="1:1" ht="13.2" x14ac:dyDescent="0.25">
      <c r="A37" s="8"/>
    </row>
    <row r="38" spans="1:1" ht="13.2" x14ac:dyDescent="0.25">
      <c r="A38" s="8"/>
    </row>
    <row r="39" spans="1:1" ht="13.2" x14ac:dyDescent="0.25">
      <c r="A39" s="8"/>
    </row>
    <row r="40" spans="1:1" ht="13.2" x14ac:dyDescent="0.25">
      <c r="A40" s="8"/>
    </row>
    <row r="41" spans="1:1" ht="13.2" x14ac:dyDescent="0.25">
      <c r="A41" s="8"/>
    </row>
    <row r="42" spans="1:1" ht="13.2" x14ac:dyDescent="0.25">
      <c r="A42" s="8"/>
    </row>
    <row r="43" spans="1:1" ht="13.2" x14ac:dyDescent="0.25">
      <c r="A43" s="8"/>
    </row>
    <row r="44" spans="1:1" ht="13.2" x14ac:dyDescent="0.25">
      <c r="A44" s="8"/>
    </row>
    <row r="45" spans="1:1" ht="13.2" x14ac:dyDescent="0.25">
      <c r="A45" s="8"/>
    </row>
    <row r="46" spans="1:1" ht="13.2" x14ac:dyDescent="0.25">
      <c r="A46" s="8"/>
    </row>
    <row r="47" spans="1:1" ht="13.2" x14ac:dyDescent="0.25">
      <c r="A47" s="8"/>
    </row>
    <row r="48" spans="1:1" ht="13.2" x14ac:dyDescent="0.25">
      <c r="A48" s="8"/>
    </row>
    <row r="49" spans="1:1" ht="13.2" x14ac:dyDescent="0.25">
      <c r="A49" s="8"/>
    </row>
    <row r="50" spans="1:1" ht="13.2" x14ac:dyDescent="0.25">
      <c r="A50" s="8"/>
    </row>
  </sheetData>
  <pageMargins left="0.75" right="0.75" top="1" bottom="1" header="0.5" footer="0.5"/>
  <pageSetup paperSize="9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8BA675972FBF4D82C13E517BBBB7F8" ma:contentTypeVersion="4" ma:contentTypeDescription="Opprett et nytt dokument." ma:contentTypeScope="" ma:versionID="472d923572d641aaef1abd7ab3f8e821">
  <xsd:schema xmlns:xsd="http://www.w3.org/2001/XMLSchema" xmlns:xs="http://www.w3.org/2001/XMLSchema" xmlns:p="http://schemas.microsoft.com/office/2006/metadata/properties" xmlns:ns2="1997c891-ac87-4b30-a38d-5ec3ff5e22dc" targetNamespace="http://schemas.microsoft.com/office/2006/metadata/properties" ma:root="true" ma:fieldsID="99a8581db6dd71140506733ef51063b4" ns2:_="">
    <xsd:import namespace="1997c891-ac87-4b30-a38d-5ec3ff5e22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7c891-ac87-4b30-a38d-5ec3ff5e2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C3CA7D-F48A-4ADD-B499-E97B567DAD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27CC54-5771-4E59-B599-CBD4A0670B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97c891-ac87-4b30-a38d-5ec3ff5e2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396317e-03ca-4ddd-bc6f-adf29e7f1a41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Figur 1 </vt:lpstr>
      <vt:lpstr>Figur 2</vt:lpstr>
      <vt:lpstr>Tabell 1</vt:lpstr>
      <vt:lpstr>Tabell 2</vt:lpstr>
      <vt:lpstr>Tabell 3</vt:lpstr>
      <vt:lpstr>Tabell 4</vt:lpstr>
      <vt:lpstr>Figur 3</vt:lpstr>
      <vt:lpstr>Figur 4</vt:lpstr>
      <vt:lpstr>Tabell 5</vt:lpstr>
      <vt:lpstr>Tabell 6</vt:lpstr>
      <vt:lpstr>Tabell V1</vt:lpstr>
      <vt:lpstr>Figur V1</vt:lpstr>
      <vt:lpstr>Figur V2</vt:lpstr>
      <vt:lpstr>Figur V3</vt:lpstr>
    </vt:vector>
  </TitlesOfParts>
  <Company>Aetat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Håkon Hagtvet</dc:creator>
  <cp:lastModifiedBy>Kalstø, Åshild Male</cp:lastModifiedBy>
  <cp:lastPrinted>2013-04-12T09:30:32Z</cp:lastPrinted>
  <dcterms:created xsi:type="dcterms:W3CDTF">2001-05-31T07:23:31Z</dcterms:created>
  <dcterms:modified xsi:type="dcterms:W3CDTF">2025-05-07T15:29:18Z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96317e-03ca-4ddd-bc6f-adf29e7f1a41_Enabled">
    <vt:lpwstr>true</vt:lpwstr>
  </property>
  <property fmtid="{D5CDD505-2E9C-101B-9397-08002B2CF9AE}" pid="3" name="MSIP_Label_9396317e-03ca-4ddd-bc6f-adf29e7f1a41_SetDate">
    <vt:lpwstr>2024-04-18T06:36:10Z</vt:lpwstr>
  </property>
  <property fmtid="{D5CDD505-2E9C-101B-9397-08002B2CF9AE}" pid="4" name="MSIP_Label_9396317e-03ca-4ddd-bc6f-adf29e7f1a41_Method">
    <vt:lpwstr>Standard</vt:lpwstr>
  </property>
  <property fmtid="{D5CDD505-2E9C-101B-9397-08002B2CF9AE}" pid="5" name="MSIP_Label_9396317e-03ca-4ddd-bc6f-adf29e7f1a41_Name">
    <vt:lpwstr>9396317e-03ca-4ddd-bc6f-adf29e7f1a41</vt:lpwstr>
  </property>
  <property fmtid="{D5CDD505-2E9C-101B-9397-08002B2CF9AE}" pid="6" name="MSIP_Label_9396317e-03ca-4ddd-bc6f-adf29e7f1a41_SiteId">
    <vt:lpwstr>62366534-1ec3-4962-8869-9b5535279d0b</vt:lpwstr>
  </property>
  <property fmtid="{D5CDD505-2E9C-101B-9397-08002B2CF9AE}" pid="7" name="MSIP_Label_9396317e-03ca-4ddd-bc6f-adf29e7f1a41_ActionId">
    <vt:lpwstr>b3906f93-10e5-4134-bfe1-5c44c3b21449</vt:lpwstr>
  </property>
  <property fmtid="{D5CDD505-2E9C-101B-9397-08002B2CF9AE}" pid="8" name="MSIP_Label_9396317e-03ca-4ddd-bc6f-adf29e7f1a41_ContentBits">
    <vt:lpwstr>0</vt:lpwstr>
  </property>
</Properties>
</file>